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I:\Train\Start Up Grant Project\Forms\Vietnamese\Funding Application Materials\"/>
    </mc:Choice>
  </mc:AlternateContent>
  <xr:revisionPtr revIDLastSave="0" documentId="13_ncr:1_{B084C523-323D-43DF-AD7E-161ACDC5211F}" xr6:coauthVersionLast="47" xr6:coauthVersionMax="47" xr10:uidLastSave="{00000000-0000-0000-0000-000000000000}"/>
  <bookViews>
    <workbookView xWindow="-120" yWindow="-120" windowWidth="29040" windowHeight="15840" tabRatio="744" xr2:uid="{00000000-000D-0000-FFFF-FFFF00000000}"/>
  </bookViews>
  <sheets>
    <sheet name="Family Care Annual Budget" sheetId="4" r:id="rId1"/>
    <sheet name="Center Care Annual Budget" sheetId="6" r:id="rId2"/>
    <sheet name="Tuition Estimates" sheetId="1" r:id="rId3"/>
    <sheet name="Time Precentage Calculation"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1" l="1"/>
  <c r="F7" i="5" l="1"/>
  <c r="F6" i="5"/>
  <c r="F8" i="5" s="1"/>
  <c r="C20" i="4" s="1"/>
  <c r="F48" i="1"/>
  <c r="F47" i="1"/>
  <c r="F46" i="1"/>
  <c r="F45" i="1"/>
  <c r="F43" i="1"/>
  <c r="F41" i="1"/>
  <c r="F49" i="1" s="1"/>
  <c r="F36" i="1"/>
  <c r="F35" i="1"/>
  <c r="F34" i="1"/>
  <c r="F33" i="1"/>
  <c r="F31" i="1"/>
  <c r="F29" i="1"/>
  <c r="F37" i="1" s="1"/>
  <c r="F25" i="1"/>
  <c r="F24" i="1"/>
  <c r="F23" i="1"/>
  <c r="F22" i="1"/>
  <c r="F21" i="1"/>
  <c r="F19" i="1"/>
  <c r="F17" i="1"/>
  <c r="F12" i="1"/>
  <c r="F13" i="1" s="1"/>
  <c r="F11" i="1"/>
  <c r="F9" i="1"/>
  <c r="F7" i="1"/>
  <c r="F5" i="1"/>
  <c r="C51" i="6"/>
  <c r="F51" i="1" l="1"/>
  <c r="D36" i="4"/>
  <c r="D25" i="4"/>
  <c r="D32" i="4"/>
  <c r="D23" i="4"/>
  <c r="D22" i="4"/>
  <c r="C52" i="4" s="1"/>
  <c r="D33" i="4"/>
  <c r="D24" i="4"/>
  <c r="D29" i="4"/>
  <c r="D44" i="4"/>
  <c r="D27" i="4"/>
  <c r="D31" i="4"/>
  <c r="D28" i="4"/>
  <c r="D37" i="4"/>
  <c r="D26" i="4"/>
  <c r="C8" i="6" l="1"/>
  <c r="C17" i="6" s="1"/>
  <c r="C53" i="6" s="1"/>
  <c r="C8" i="4"/>
  <c r="C17" i="4" s="1"/>
  <c r="C54" i="4" s="1"/>
</calcChain>
</file>

<file path=xl/sharedStrings.xml><?xml version="1.0" encoding="utf-8"?>
<sst xmlns="http://schemas.openxmlformats.org/spreadsheetml/2006/main" count="263" uniqueCount="146">
  <si>
    <r>
      <rPr>
        <sz val="11"/>
        <color theme="1"/>
        <rFont val="Calibri"/>
        <family val="2"/>
        <scheme val="minor"/>
      </rPr>
      <t>Trẻ nhỏ (0-24 tháng)</t>
    </r>
  </si>
  <si>
    <r>
      <rPr>
        <sz val="11"/>
        <color theme="1"/>
        <rFont val="Calibri"/>
        <family val="2"/>
        <scheme val="minor"/>
      </rPr>
      <t>Trẻ mới biết đi (24-36 tháng)</t>
    </r>
  </si>
  <si>
    <r>
      <rPr>
        <sz val="11"/>
        <color theme="1"/>
        <rFont val="Calibri"/>
        <family val="2"/>
        <scheme val="minor"/>
      </rPr>
      <t>Trẻ mẫu giáo (3 tuổi đến tuổi đi học)</t>
    </r>
  </si>
  <si>
    <r>
      <rPr>
        <sz val="11"/>
        <color theme="1"/>
        <rFont val="Calibri"/>
        <family val="2"/>
        <scheme val="minor"/>
      </rPr>
      <t>Giá theo giờ</t>
    </r>
  </si>
  <si>
    <r>
      <rPr>
        <sz val="11"/>
        <color theme="1"/>
        <rFont val="Calibri"/>
        <family val="2"/>
        <scheme val="minor"/>
      </rPr>
      <t>Giá theo tuần</t>
    </r>
  </si>
  <si>
    <r>
      <rPr>
        <sz val="11"/>
        <color theme="1"/>
        <rFont val="Calibri"/>
        <family val="2"/>
        <scheme val="minor"/>
      </rPr>
      <t>Tên chương trình/nhà cung cấp:</t>
    </r>
  </si>
  <si>
    <r>
      <rPr>
        <sz val="11"/>
        <color theme="1"/>
        <rFont val="Calibri"/>
        <family val="2"/>
        <scheme val="minor"/>
      </rPr>
      <t>Học phí</t>
    </r>
  </si>
  <si>
    <r>
      <rPr>
        <sz val="11"/>
        <color theme="1"/>
        <rFont val="Calibri"/>
        <family val="2"/>
        <scheme val="minor"/>
      </rPr>
      <t>Phí hoạt động</t>
    </r>
  </si>
  <si>
    <r>
      <rPr>
        <sz val="11"/>
        <color theme="1"/>
        <rFont val="Calibri"/>
        <family val="2"/>
        <scheme val="minor"/>
      </rPr>
      <t>ERDC</t>
    </r>
  </si>
  <si>
    <r>
      <rPr>
        <sz val="11"/>
        <color theme="1"/>
        <rFont val="Calibri"/>
        <family val="2"/>
        <scheme val="minor"/>
      </rPr>
      <t>USDA</t>
    </r>
  </si>
  <si>
    <r>
      <rPr>
        <sz val="11"/>
        <color theme="1"/>
        <rFont val="Calibri"/>
        <family val="2"/>
        <scheme val="minor"/>
      </rPr>
      <t>Preschool Promise</t>
    </r>
  </si>
  <si>
    <r>
      <rPr>
        <sz val="11"/>
        <color theme="1"/>
        <rFont val="Calibri"/>
        <family val="2"/>
        <scheme val="minor"/>
      </rPr>
      <t>Baby Promise</t>
    </r>
  </si>
  <si>
    <r>
      <rPr>
        <sz val="11"/>
        <color theme="1"/>
        <rFont val="Calibri"/>
        <family val="2"/>
        <scheme val="minor"/>
      </rPr>
      <t>Tổng doanh thu/thu nhập</t>
    </r>
  </si>
  <si>
    <r>
      <rPr>
        <sz val="11"/>
        <color theme="1"/>
        <rFont val="Calibri"/>
        <family val="2"/>
        <scheme val="minor"/>
      </rPr>
      <t>Thu nhập từ kinh doanh khác</t>
    </r>
  </si>
  <si>
    <r>
      <rPr>
        <sz val="11"/>
        <color theme="1"/>
        <rFont val="Calibri"/>
        <family val="2"/>
        <scheme val="minor"/>
      </rPr>
      <t>Thế chấp/tiền thuê</t>
    </r>
  </si>
  <si>
    <r>
      <rPr>
        <sz val="11"/>
        <color theme="1"/>
        <rFont val="Calibri"/>
        <family val="2"/>
        <scheme val="minor"/>
      </rPr>
      <t>Dịch vụ tiện ích</t>
    </r>
  </si>
  <si>
    <r>
      <rPr>
        <sz val="11"/>
        <color theme="1"/>
        <rFont val="Calibri"/>
        <family val="2"/>
        <scheme val="minor"/>
      </rPr>
      <t>Dịch vụ pháp lý/chuyên môn</t>
    </r>
  </si>
  <si>
    <r>
      <rPr>
        <sz val="11"/>
        <color theme="1"/>
        <rFont val="Calibri"/>
        <family val="2"/>
        <scheme val="minor"/>
      </rPr>
      <t>Lương nhân viên</t>
    </r>
  </si>
  <si>
    <r>
      <rPr>
        <sz val="11"/>
        <color theme="1"/>
        <rFont val="Calibri"/>
        <family val="2"/>
        <scheme val="minor"/>
      </rPr>
      <t>Thực phẩm</t>
    </r>
  </si>
  <si>
    <r>
      <rPr>
        <sz val="11"/>
        <color theme="1"/>
        <rFont val="Calibri"/>
        <family val="2"/>
        <scheme val="minor"/>
      </rPr>
      <t>Đồ dùng trong lớp học</t>
    </r>
  </si>
  <si>
    <r>
      <rPr>
        <sz val="11"/>
        <color theme="1"/>
        <rFont val="Calibri"/>
        <family val="2"/>
        <scheme val="minor"/>
      </rPr>
      <t>Văn phòng phẩm</t>
    </r>
  </si>
  <si>
    <r>
      <rPr>
        <sz val="11"/>
        <color theme="1"/>
        <rFont val="Calibri"/>
        <family val="2"/>
        <scheme val="minor"/>
      </rPr>
      <t>Bảo hiểm</t>
    </r>
  </si>
  <si>
    <r>
      <rPr>
        <sz val="11"/>
        <color theme="1"/>
        <rFont val="Calibri"/>
        <family val="2"/>
        <scheme val="minor"/>
      </rPr>
      <t>Chi phí khác</t>
    </r>
  </si>
  <si>
    <r>
      <rPr>
        <sz val="11"/>
        <color theme="1"/>
        <rFont val="Calibri"/>
        <family val="2"/>
        <scheme val="minor"/>
      </rPr>
      <t>Tổng chi phí</t>
    </r>
  </si>
  <si>
    <r>
      <rPr>
        <sz val="11"/>
        <color theme="1"/>
        <rFont val="Calibri"/>
        <family val="2"/>
        <scheme val="minor"/>
      </rPr>
      <t>Tổng hàng năm</t>
    </r>
  </si>
  <si>
    <r>
      <rPr>
        <sz val="11"/>
        <color theme="1"/>
        <rFont val="Calibri"/>
        <family val="2"/>
        <scheme val="minor"/>
      </rPr>
      <t>Tổng lãi/lỗ</t>
    </r>
  </si>
  <si>
    <r>
      <rPr>
        <b/>
        <sz val="11"/>
        <color theme="1"/>
        <rFont val="Calibri"/>
        <family val="2"/>
        <scheme val="minor"/>
      </rPr>
      <t>Tổng doanh thu hàng năm từ trẻ em đăng ký</t>
    </r>
  </si>
  <si>
    <r>
      <rPr>
        <sz val="11"/>
        <color theme="1"/>
        <rFont val="Calibri"/>
        <family val="2"/>
        <scheme val="minor"/>
      </rPr>
      <t>Chi phí/Chi phí hoạt động</t>
    </r>
  </si>
  <si>
    <r>
      <rPr>
        <sz val="11"/>
        <color theme="1"/>
        <rFont val="Calibri"/>
        <family val="2"/>
        <scheme val="minor"/>
      </rPr>
      <t>Doanh thu/thu nhập</t>
    </r>
  </si>
  <si>
    <r>
      <rPr>
        <sz val="11"/>
        <color theme="1"/>
        <rFont val="Calibri"/>
        <family val="2"/>
        <scheme val="minor"/>
      </rPr>
      <t>Thuế kinh doanh và quỹ lương</t>
    </r>
  </si>
  <si>
    <r>
      <rPr>
        <sz val="11"/>
        <color theme="1"/>
        <rFont val="Calibri"/>
        <family val="2"/>
        <scheme val="minor"/>
      </rPr>
      <t>Mọi khoản phí nào khác được tính cho các gia đình để tham gia vào chương trình của quý vị</t>
    </r>
  </si>
  <si>
    <r>
      <rPr>
        <sz val="11"/>
        <color theme="1"/>
        <rFont val="Calibri"/>
        <family val="2"/>
        <scheme val="minor"/>
      </rPr>
      <t>Doanh thu/thu nhập quý vị nhận được từ việc tham gia chương trình Preschool Promise</t>
    </r>
  </si>
  <si>
    <r>
      <rPr>
        <sz val="11"/>
        <color theme="1"/>
        <rFont val="Calibri"/>
        <family val="2"/>
        <scheme val="minor"/>
      </rPr>
      <t>Doanh thu/thu nhập quý vị nhận được từ việc tham gia chương trình Baby Promise</t>
    </r>
  </si>
  <si>
    <r>
      <rPr>
        <sz val="11"/>
        <color theme="1"/>
        <rFont val="Calibri"/>
        <family val="2"/>
        <scheme val="minor"/>
      </rPr>
      <t>Doanh thu/thu nhập quý vị nhận được khi giữ trẻ theo chương trình ERDC</t>
    </r>
  </si>
  <si>
    <r>
      <rPr>
        <sz val="11"/>
        <color theme="1"/>
        <rFont val="Calibri"/>
        <family val="2"/>
        <scheme val="minor"/>
      </rPr>
      <t>Doanh thu/thu nhập quý vị nhận được từ việc tham gia USDA</t>
    </r>
  </si>
  <si>
    <r>
      <rPr>
        <sz val="11"/>
        <color theme="1"/>
        <rFont val="Calibri"/>
        <family val="2"/>
        <scheme val="minor"/>
      </rPr>
      <t>Doanh thu/thu nhập từ hoạt động kinh doanh của quý vị</t>
    </r>
  </si>
  <si>
    <r>
      <rPr>
        <sz val="11"/>
        <color theme="1"/>
        <rFont val="Calibri"/>
        <family val="2"/>
        <scheme val="minor"/>
      </rPr>
      <t>Đây là tổng doanh thu/thu nhập do hoạt động kinh doanh của quý vị tạo ra</t>
    </r>
  </si>
  <si>
    <r>
      <rPr>
        <sz val="11"/>
        <color theme="1"/>
        <rFont val="Calibri"/>
        <family val="2"/>
        <scheme val="minor"/>
      </rPr>
      <t>Để tính, hãy nói chuyện với chuyên gia thuế</t>
    </r>
  </si>
  <si>
    <r>
      <rPr>
        <sz val="11"/>
        <color theme="1"/>
        <rFont val="Calibri"/>
        <family val="2"/>
        <scheme val="minor"/>
      </rPr>
      <t>Chẳng hạn như máy tính, giấy sao chép, v.v.</t>
    </r>
  </si>
  <si>
    <r>
      <rPr>
        <sz val="11"/>
        <color theme="1"/>
        <rFont val="Calibri"/>
        <family val="2"/>
        <scheme val="minor"/>
      </rPr>
      <t>Chi phí liên quan đến việc chuẩn bị bữa ăn cho trẻ em</t>
    </r>
  </si>
  <si>
    <r>
      <rPr>
        <sz val="11"/>
        <color theme="1"/>
        <rFont val="Calibri"/>
        <family val="2"/>
        <scheme val="minor"/>
      </rPr>
      <t>Các chi phí khác liên quan đến việc điều hành hoạt động kinh doanh của quý vị</t>
    </r>
  </si>
  <si>
    <r>
      <rPr>
        <sz val="11"/>
        <color theme="1"/>
        <rFont val="Calibri"/>
        <family val="2"/>
        <scheme val="minor"/>
      </rPr>
      <t>Đây là tổng chi phí/chi phí hoạt động liên quan đến việc điều hành kinh doanh của quý vị</t>
    </r>
  </si>
  <si>
    <r>
      <rPr>
        <sz val="11"/>
        <color theme="1"/>
        <rFont val="Calibri"/>
        <family val="2"/>
        <scheme val="minor"/>
      </rPr>
      <t>Đây là tổng lãi hoặc lỗ liên quan đến việc điều hành kinh doanh của quý vị.</t>
    </r>
  </si>
  <si>
    <r>
      <rPr>
        <sz val="11"/>
        <color theme="1"/>
        <rFont val="Calibri"/>
        <family val="2"/>
        <scheme val="minor"/>
      </rPr>
      <t>Ví dụ:</t>
    </r>
  </si>
  <si>
    <r>
      <rPr>
        <sz val="11"/>
        <color theme="1"/>
        <rFont val="Calibri"/>
        <family val="2"/>
        <scheme val="minor"/>
      </rPr>
      <t>Thuế bất động sản</t>
    </r>
  </si>
  <si>
    <r>
      <rPr>
        <sz val="11"/>
        <color theme="1"/>
        <rFont val="Calibri"/>
        <family val="2"/>
        <scheme val="minor"/>
      </rPr>
      <t>Đồ dùng vệ sinh</t>
    </r>
  </si>
  <si>
    <r>
      <rPr>
        <sz val="11"/>
        <color theme="1"/>
        <rFont val="Calibri"/>
        <family val="2"/>
        <scheme val="minor"/>
      </rPr>
      <t>Đóng góp &amp; Tài trợ</t>
    </r>
  </si>
  <si>
    <r>
      <rPr>
        <sz val="11"/>
        <color theme="1"/>
        <rFont val="Calibri"/>
        <family val="2"/>
        <scheme val="minor"/>
      </rPr>
      <t>Ví dụ, chương trình tài trợ Khởi nghiệp và mở rộng dịch vụ giữ trẻ của Oregon</t>
    </r>
  </si>
  <si>
    <r>
      <rPr>
        <sz val="11"/>
        <color theme="1"/>
        <rFont val="Calibri"/>
        <family val="2"/>
        <scheme val="minor"/>
      </rPr>
      <t>Bảo trì &amp; sửa chữa</t>
    </r>
  </si>
  <si>
    <r>
      <rPr>
        <sz val="11"/>
        <color theme="1"/>
        <rFont val="Calibri"/>
        <family val="2"/>
        <scheme val="minor"/>
      </rPr>
      <t>Thuê xe/thanh toán</t>
    </r>
  </si>
  <si>
    <r>
      <rPr>
        <sz val="11"/>
        <color theme="1"/>
        <rFont val="Calibri"/>
        <family val="2"/>
        <scheme val="minor"/>
      </rPr>
      <t>Nếu quý vị không có xe cộ kinh doanh, hãy để trống</t>
    </r>
  </si>
  <si>
    <r>
      <rPr>
        <sz val="11"/>
        <color theme="1"/>
        <rFont val="Calibri"/>
        <family val="2"/>
        <scheme val="minor"/>
      </rPr>
      <t>Nếu quý vị có câu hỏi về điều kiện để được tính là chi phí kinh doanh, hãy tham khảo ý kiến của chuyên gia thuế</t>
    </r>
  </si>
  <si>
    <r>
      <rPr>
        <sz val="11"/>
        <color theme="1"/>
        <rFont val="Calibri"/>
        <family val="2"/>
        <scheme val="minor"/>
      </rPr>
      <t>Ngân sách hàng năm dự kiến*</t>
    </r>
  </si>
  <si>
    <r>
      <rPr>
        <sz val="11"/>
        <color theme="1"/>
        <rFont val="Calibri"/>
        <family val="2"/>
        <scheme val="minor"/>
      </rPr>
      <t xml:space="preserve">*Bảng ngân sách này phục vụ mục đích của đơn xin Tài trợ khởi nghiệp và mở rộng dịch vụ giữ trẻ của Oregon. Tài liệu này không nên được sử dụng cho mục đích thuế. </t>
    </r>
  </si>
  <si>
    <r>
      <rPr>
        <sz val="11"/>
        <color theme="1"/>
        <rFont val="Calibri"/>
        <family val="2"/>
        <scheme val="minor"/>
      </rPr>
      <t>Nước &amp; nước thải</t>
    </r>
  </si>
  <si>
    <r>
      <rPr>
        <sz val="11"/>
        <color theme="1"/>
        <rFont val="Calibri"/>
        <family val="2"/>
        <scheme val="minor"/>
      </rPr>
      <t>Internet</t>
    </r>
  </si>
  <si>
    <r>
      <rPr>
        <sz val="11"/>
        <color theme="1"/>
        <rFont val="Calibri"/>
        <family val="2"/>
        <scheme val="minor"/>
      </rPr>
      <t>Khí ga</t>
    </r>
  </si>
  <si>
    <r>
      <rPr>
        <sz val="11"/>
        <color theme="1"/>
        <rFont val="Calibri"/>
        <family val="2"/>
        <scheme val="minor"/>
      </rPr>
      <t>Điện thoại &amp; truyền hình cáp</t>
    </r>
  </si>
  <si>
    <r>
      <rPr>
        <sz val="11"/>
        <color theme="1"/>
        <rFont val="Calibri"/>
        <family val="2"/>
        <scheme val="minor"/>
      </rPr>
      <t>Để trống dòng này</t>
    </r>
  </si>
  <si>
    <r>
      <rPr>
        <sz val="11"/>
        <color theme="1"/>
        <rFont val="Calibri"/>
        <family val="2"/>
        <scheme val="minor"/>
      </rPr>
      <t>Chủ nhà</t>
    </r>
  </si>
  <si>
    <r>
      <rPr>
        <sz val="11"/>
        <color theme="1"/>
        <rFont val="Calibri"/>
        <family val="2"/>
        <scheme val="minor"/>
      </rPr>
      <t>Người thuê</t>
    </r>
  </si>
  <si>
    <r>
      <rPr>
        <sz val="11"/>
        <color theme="1"/>
        <rFont val="Calibri"/>
        <family val="2"/>
        <scheme val="minor"/>
      </rPr>
      <t>Trách nhiệm pháp lý</t>
    </r>
  </si>
  <si>
    <r>
      <rPr>
        <sz val="11"/>
        <color theme="1"/>
        <rFont val="Calibri"/>
        <family val="2"/>
        <scheme val="minor"/>
      </rPr>
      <t>Ô tô</t>
    </r>
  </si>
  <si>
    <r>
      <rPr>
        <sz val="11"/>
        <color theme="1"/>
        <rFont val="Calibri"/>
        <family val="2"/>
        <scheme val="minor"/>
      </rPr>
      <t>Quảng cáo</t>
    </r>
  </si>
  <si>
    <r>
      <rPr>
        <sz val="11"/>
        <color theme="1"/>
        <rFont val="Calibri"/>
        <family val="2"/>
        <scheme val="minor"/>
      </rPr>
      <t>Hội phí &amp; Phí thành viên</t>
    </r>
  </si>
  <si>
    <r>
      <rPr>
        <sz val="11"/>
        <color theme="1"/>
        <rFont val="Calibri"/>
        <family val="2"/>
        <scheme val="minor"/>
      </rPr>
      <t>Phát triển chuyên môn</t>
    </r>
  </si>
  <si>
    <r>
      <rPr>
        <sz val="11"/>
        <color theme="1"/>
        <rFont val="Calibri"/>
        <family val="2"/>
        <scheme val="minor"/>
      </rPr>
      <t>Bất kỳ khoản phí nào liên quan đến việc quảng cáo doanh nghiệp của quý vị</t>
    </r>
  </si>
  <si>
    <r>
      <rPr>
        <sz val="11"/>
        <color theme="1"/>
        <rFont val="Calibri"/>
        <family val="2"/>
        <scheme val="minor"/>
      </rPr>
      <t>Giấy phép &amp; cấp phép</t>
    </r>
  </si>
  <si>
    <r>
      <rPr>
        <sz val="11"/>
        <color theme="1"/>
        <rFont val="Calibri"/>
        <family val="2"/>
        <scheme val="minor"/>
      </rPr>
      <t>Tư cách thành viên trong các tổ chức nghề nghiệp</t>
    </r>
  </si>
  <si>
    <r>
      <rPr>
        <sz val="11"/>
        <color theme="1"/>
        <rFont val="Calibri"/>
        <family val="2"/>
        <scheme val="minor"/>
      </rPr>
      <t>Tính phần trăm thời gian</t>
    </r>
  </si>
  <si>
    <r>
      <rPr>
        <sz val="11"/>
        <color theme="1"/>
        <rFont val="Calibri"/>
        <family val="2"/>
        <scheme val="minor"/>
      </rPr>
      <t>Số giờ giữ trẻ (tối thiểu 6 giờ/ngày)</t>
    </r>
  </si>
  <si>
    <r>
      <rPr>
        <sz val="11"/>
        <color theme="1"/>
        <rFont val="Calibri"/>
        <family val="2"/>
        <scheme val="minor"/>
      </rPr>
      <t>Chuẩn bị (trước khi giữ trẻ) và dọn dẹp (sau khi giữ trẻ)</t>
    </r>
  </si>
  <si>
    <r>
      <rPr>
        <sz val="11"/>
        <color theme="1"/>
        <rFont val="Calibri"/>
        <family val="2"/>
        <scheme val="minor"/>
      </rPr>
      <t>Tổng số giờ làm việc mỗi năm</t>
    </r>
  </si>
  <si>
    <r>
      <rPr>
        <sz val="11"/>
        <color theme="1"/>
        <rFont val="Calibri"/>
        <family val="2"/>
        <scheme val="minor"/>
      </rPr>
      <t>Tỷ lệ phần trăm tổng thời gian làm việc mỗi năm</t>
    </r>
  </si>
  <si>
    <r>
      <rPr>
        <sz val="11"/>
        <color theme="1"/>
        <rFont val="Calibri"/>
        <family val="2"/>
        <scheme val="minor"/>
      </rPr>
      <t>Số ngày làm việc mỗi năm (không bao gồm 2 tuần nghỉ phép và ngày lễ)</t>
    </r>
  </si>
  <si>
    <r>
      <rPr>
        <sz val="11"/>
        <color theme="1"/>
        <rFont val="Calibri"/>
        <family val="2"/>
        <scheme val="minor"/>
      </rPr>
      <t>Tổng số giờ mỗi năm (365 ngày*24 giờ)</t>
    </r>
  </si>
  <si>
    <r>
      <rPr>
        <b/>
        <sz val="11"/>
        <color theme="1"/>
        <rFont val="Calibri"/>
        <family val="2"/>
        <scheme val="minor"/>
      </rPr>
      <t>Để tính được tỷ lệ phần trăm này, hãy chuyển đến tab "Tính phần trăm thời gian" bên dưới</t>
    </r>
  </si>
  <si>
    <r>
      <rPr>
        <b/>
        <sz val="11"/>
        <color theme="1"/>
        <rFont val="Calibri"/>
        <family val="2"/>
        <scheme val="minor"/>
      </rPr>
      <t>Sử dụng tab "Ước tính học phí" bên dưới để tính tổng hàng năm này</t>
    </r>
  </si>
  <si>
    <r>
      <rPr>
        <sz val="11"/>
        <color theme="1"/>
        <rFont val="Calibri"/>
        <family val="2"/>
        <scheme val="minor"/>
      </rPr>
      <t>Hãy thảo luận bất kỳ câu hỏi nào về thuế với chuyên gia thuế</t>
    </r>
  </si>
  <si>
    <r>
      <rPr>
        <sz val="11"/>
        <color theme="1"/>
        <rFont val="Calibri"/>
        <family val="2"/>
        <scheme val="minor"/>
      </rPr>
      <t>Đồ dùng vệ sinh sử dụng trong hoạt động kinh doanh của quý vị</t>
    </r>
  </si>
  <si>
    <r>
      <rPr>
        <sz val="11"/>
        <color theme="1"/>
        <rFont val="Calibri"/>
        <family val="2"/>
        <scheme val="minor"/>
      </rPr>
      <t>Giá theo tháng</t>
    </r>
  </si>
  <si>
    <r>
      <rPr>
        <sz val="11"/>
        <color theme="1"/>
        <rFont val="Calibri"/>
        <family val="2"/>
        <scheme val="minor"/>
      </rPr>
      <t>Tổng doanh thu đối với trẻ nhỏ</t>
    </r>
  </si>
  <si>
    <r>
      <rPr>
        <sz val="11"/>
        <color theme="1"/>
        <rFont val="Calibri"/>
        <family val="2"/>
        <scheme val="minor"/>
      </rPr>
      <t>Tổng hàng tháng</t>
    </r>
  </si>
  <si>
    <r>
      <rPr>
        <sz val="11"/>
        <color theme="1"/>
        <rFont val="Calibri"/>
        <family val="2"/>
        <scheme val="minor"/>
      </rPr>
      <t>Số trẻ nhỏ</t>
    </r>
  </si>
  <si>
    <r>
      <rPr>
        <sz val="11"/>
        <color theme="1"/>
        <rFont val="Calibri"/>
        <family val="2"/>
        <scheme val="minor"/>
      </rPr>
      <t>Số giờ mỗi ngày</t>
    </r>
  </si>
  <si>
    <r>
      <rPr>
        <sz val="11"/>
        <color theme="1"/>
        <rFont val="Calibri"/>
        <family val="2"/>
        <scheme val="minor"/>
      </rPr>
      <t>Số ngày mỗi tuần</t>
    </r>
  </si>
  <si>
    <r>
      <rPr>
        <sz val="11"/>
        <color theme="1"/>
        <rFont val="Calibri"/>
        <family val="2"/>
        <scheme val="minor"/>
      </rPr>
      <t>→→→→→→</t>
    </r>
  </si>
  <si>
    <r>
      <rPr>
        <sz val="11"/>
        <color theme="1"/>
        <rFont val="Calibri"/>
        <family val="2"/>
        <scheme val="minor"/>
      </rPr>
      <t>Tổng doanh thu đối với trẻ mới biết đi</t>
    </r>
  </si>
  <si>
    <r>
      <rPr>
        <sz val="11"/>
        <color theme="1"/>
        <rFont val="Calibri"/>
        <family val="2"/>
        <scheme val="minor"/>
      </rPr>
      <t>Số trẻ mẫu giáo</t>
    </r>
  </si>
  <si>
    <r>
      <rPr>
        <sz val="11"/>
        <color theme="1"/>
        <rFont val="Calibri"/>
        <family val="2"/>
        <scheme val="minor"/>
      </rPr>
      <t>Tổng doanh thu đối với trẻ mẫu giáo</t>
    </r>
  </si>
  <si>
    <r>
      <rPr>
        <sz val="11"/>
        <color theme="1"/>
        <rFont val="Calibri"/>
        <family val="2"/>
        <scheme val="minor"/>
      </rPr>
      <t>Số trẻ mới biết đi</t>
    </r>
  </si>
  <si>
    <r>
      <rPr>
        <sz val="11"/>
        <color theme="1"/>
        <rFont val="Calibri"/>
        <family val="2"/>
        <scheme val="minor"/>
      </rPr>
      <t>Trẻ học đường (Mẫu giáo trở lên)</t>
    </r>
  </si>
  <si>
    <r>
      <rPr>
        <sz val="11"/>
        <color theme="1"/>
        <rFont val="Calibri"/>
        <family val="2"/>
        <scheme val="minor"/>
      </rPr>
      <t>Số trẻ học đường</t>
    </r>
  </si>
  <si>
    <r>
      <rPr>
        <sz val="11"/>
        <color theme="1"/>
        <rFont val="Calibri"/>
        <family val="2"/>
        <scheme val="minor"/>
      </rPr>
      <t>Tổng doanh thu đối với trẻ học đường</t>
    </r>
  </si>
  <si>
    <r>
      <rPr>
        <sz val="11"/>
        <color rgb="FF000000"/>
        <rFont val="Calibri"/>
        <family val="2"/>
        <scheme val="minor"/>
      </rPr>
      <t>Nhập chi phí bảo hiểm trách nhiệm của quý vị</t>
    </r>
  </si>
  <si>
    <r>
      <rPr>
        <sz val="11"/>
        <color theme="1"/>
        <rFont val="Calibri"/>
        <family val="2"/>
        <scheme val="minor"/>
      </rPr>
      <t>Cách sử dụng công cụ tính doanh thu hàng năm này:</t>
    </r>
  </si>
  <si>
    <r>
      <rPr>
        <sz val="11"/>
        <color theme="1"/>
        <rFont val="Calibri"/>
        <family val="2"/>
        <scheme val="minor"/>
      </rPr>
      <t>Trong các trường "màu cam", hãy nhập giá theo tháng, tuần hoặc giờ mà quý vị định tính phí cho từng nhóm tuổi. Nếu quý vị không dự định tính phí theo tháng, tuần hoặc giờ, quý vị có thể để trống ô đó.</t>
    </r>
  </si>
  <si>
    <r>
      <rPr>
        <sz val="11"/>
        <color theme="1"/>
        <rFont val="Calibri"/>
        <family val="2"/>
        <scheme val="minor"/>
      </rPr>
      <t>Trong các trường “màu xanh dương”, hãy nhập số lượng trẻ mà quý vị dự định trông giữ ở mỗi nhóm tuổi. Nếu quý vị không dự định cung cấp dịch vụ giữ trẻ ở một nhóm tuổi nhất định, hãy để trống các trường đó.</t>
    </r>
  </si>
  <si>
    <r>
      <rPr>
        <sz val="11"/>
        <color theme="1"/>
        <rFont val="Calibri"/>
        <family val="2"/>
        <scheme val="minor"/>
      </rPr>
      <t>Trong các trường “màu xanh lá cây”, hãy nhập số giờ mỗi ngày và số ngày mỗi tuần mà quý vị dự định về việc cung cấp dịch vụ giữ trẻ theo giờ ở từng nhóm tuổi. Nếu quý vị không dự định cung cấp dịch vụ giữ trẻ ở một nhóm tuổi nhất định, hãy để trống các trường đó.</t>
    </r>
  </si>
  <si>
    <r>
      <rPr>
        <sz val="11"/>
        <color theme="1"/>
        <rFont val="Calibri"/>
        <family val="2"/>
        <scheme val="minor"/>
      </rPr>
      <t>Cách sử dụng công cụ tính phần trăm thời gian:</t>
    </r>
  </si>
  <si>
    <r>
      <rPr>
        <sz val="11"/>
        <color theme="1"/>
        <rFont val="Calibri"/>
        <family val="2"/>
        <scheme val="minor"/>
      </rPr>
      <t>Trong các trường “màu xanh lam”, hãy nhập số giờ quý vị định cung cấp dịch vụ giữ trẻ và số giờ quý vị định dành để chuẩn bị và dọn dẹp. Sau đó, tỷ lệ phần trăm tổng thời gian làm việc mỗi năm sẽ được dùng để tính chi phí dịch vụ tiện ích của quý vị và chi phí bảo hiểm có thể được coi là chi phí kinh doanh.</t>
    </r>
  </si>
  <si>
    <r>
      <rPr>
        <sz val="11"/>
        <color theme="1"/>
        <rFont val="Calibri"/>
        <family val="2"/>
        <scheme val="minor"/>
      </rPr>
      <t>Các trường màu xanh dương dựa trên "Tính phần trăm thời gian" trong trường "màu vàng" ở trên</t>
    </r>
  </si>
  <si>
    <r>
      <rPr>
        <sz val="11"/>
        <color theme="1"/>
        <rFont val="Calibri"/>
        <family val="2"/>
        <scheme val="minor"/>
      </rPr>
      <t>Chi phí bổ sung và chi phí hoạt động</t>
    </r>
  </si>
  <si>
    <r>
      <rPr>
        <sz val="11"/>
        <color rgb="FF000000"/>
        <rFont val="Calibri"/>
        <family val="2"/>
      </rPr>
      <t>Nhập</t>
    </r>
    <r>
      <rPr>
        <sz val="11"/>
        <color rgb="FF000000"/>
        <rFont val="Calibri"/>
        <family val="2"/>
      </rPr>
      <t xml:space="preserve"> </t>
    </r>
    <r>
      <rPr>
        <b/>
        <u/>
        <sz val="11"/>
        <color rgb="FF000000"/>
        <rFont val="Calibri"/>
        <family val="2"/>
      </rPr>
      <t>tổng ngân sách hàng năm</t>
    </r>
    <r>
      <rPr>
        <sz val="11"/>
        <color rgb="FF000000"/>
        <rFont val="Calibri"/>
        <family val="2"/>
      </rPr>
      <t xml:space="preserve"> vào cột được đánh dấu màu Xanh lá cây</t>
    </r>
  </si>
  <si>
    <r>
      <rPr>
        <sz val="11"/>
        <color theme="1"/>
        <rFont val="Calibri"/>
        <family val="2"/>
        <scheme val="minor"/>
      </rPr>
      <t>Lệ phí khác</t>
    </r>
  </si>
  <si>
    <r>
      <rPr>
        <sz val="11"/>
        <color theme="1"/>
        <rFont val="Calibri"/>
        <family val="2"/>
        <scheme val="minor"/>
      </rPr>
      <t>Phí cho các chuyến đi thực tế và/hoặc các hoạt động khác</t>
    </r>
  </si>
  <si>
    <r>
      <rPr>
        <sz val="11"/>
        <color theme="1"/>
        <rFont val="Calibri"/>
        <family val="2"/>
        <scheme val="minor"/>
      </rPr>
      <t>Nhiên liệu xe</t>
    </r>
  </si>
  <si>
    <r>
      <rPr>
        <sz val="11"/>
        <color theme="1"/>
        <rFont val="Calibri"/>
        <family val="2"/>
        <scheme val="minor"/>
      </rPr>
      <t>Điện</t>
    </r>
  </si>
  <si>
    <r>
      <rPr>
        <sz val="11"/>
        <color theme="1"/>
        <rFont val="Calibri"/>
        <family val="2"/>
        <scheme val="minor"/>
      </rPr>
      <t>Đào tạo cho bản thân và/hoặc nhân viên của quý vị để đáp ứng các yêu cầu cấp phép</t>
    </r>
  </si>
  <si>
    <r>
      <rPr>
        <sz val="11"/>
        <color theme="1"/>
        <rFont val="Calibri"/>
        <family val="2"/>
        <scheme val="minor"/>
      </rPr>
      <t>Chẳng hạn như phí luật sư, phí kế toán, v.v.</t>
    </r>
  </si>
  <si>
    <r>
      <rPr>
        <sz val="11"/>
        <color theme="1"/>
        <rFont val="Calibri"/>
        <family val="2"/>
        <scheme val="minor"/>
      </rPr>
      <t>Chẳng hạn như lương nhân viên, bao gồm cả lương của chính quý vị. Để trống nếu quý vị không có nhân viên</t>
    </r>
  </si>
  <si>
    <r>
      <rPr>
        <sz val="11"/>
        <color theme="1"/>
        <rFont val="Calibri"/>
        <family val="2"/>
        <scheme val="minor"/>
      </rPr>
      <t>Các khoản phí liên quan đến việc xin các loại giấy phép cần thiết để trở thành một nhà cung cấp dịch vụ giữ trẻ được cấp phép</t>
    </r>
  </si>
  <si>
    <r>
      <rPr>
        <sz val="11"/>
        <color theme="1"/>
        <rFont val="Calibri"/>
        <family val="2"/>
        <scheme val="minor"/>
      </rPr>
      <t>Chẳng hạn như giấy, bút đánh dấu, giáo trình, v.v.</t>
    </r>
  </si>
  <si>
    <r>
      <rPr>
        <sz val="11"/>
        <color theme="1"/>
        <rFont val="Calibri"/>
        <family val="2"/>
        <scheme val="minor"/>
      </rPr>
      <t>Chẳng hạn như mua thiết bị mới hoặc sửa chữa nhà liên quan đến hoạt động kinh doanh</t>
    </r>
  </si>
  <si>
    <r>
      <rPr>
        <sz val="11"/>
        <color theme="1"/>
        <rFont val="Calibri"/>
        <family val="2"/>
        <scheme val="minor"/>
      </rPr>
      <t>Doanh thu hàng năm ước tính cho các loại hình chăm sóc và số lượng trẻ khác nhau</t>
    </r>
  </si>
  <si>
    <r>
      <rPr>
        <sz val="11"/>
        <color theme="1"/>
        <rFont val="Calibri"/>
        <family val="2"/>
        <scheme val="minor"/>
      </rPr>
      <t>Thuê/mướn</t>
    </r>
  </si>
  <si>
    <r>
      <rPr>
        <sz val="11"/>
        <color theme="1"/>
        <rFont val="Calibri"/>
        <family val="2"/>
        <scheme val="minor"/>
      </rPr>
      <t>Trả tiền thuê hoặc mướn hàng năm</t>
    </r>
  </si>
  <si>
    <r>
      <rPr>
        <sz val="11"/>
        <color theme="1"/>
        <rFont val="Calibri"/>
        <family val="2"/>
        <scheme val="minor"/>
      </rPr>
      <t>Dịch vụ rác</t>
    </r>
  </si>
  <si>
    <r>
      <rPr>
        <sz val="11"/>
        <color theme="1"/>
        <rFont val="Calibri"/>
        <family val="2"/>
        <scheme val="minor"/>
      </rPr>
      <t>Đối với dòng 22-28, hãy nhập tổng số tiền hàng năm của quý vị cho từng hạng mục này trong cột được đánh dấu màu xanh lá cây</t>
    </r>
  </si>
  <si>
    <r>
      <rPr>
        <sz val="11"/>
        <color theme="1"/>
        <rFont val="Calibri"/>
        <family val="2"/>
        <scheme val="minor"/>
      </rPr>
      <t>Đối với dòng 30-32, hãy nhập tổng số tiền hàng năm của quý vị cho từng hạng mục này trong cột được đánh dấu màu xanh lá cây</t>
    </r>
  </si>
  <si>
    <r>
      <rPr>
        <sz val="11"/>
        <color theme="1"/>
        <rFont val="Calibri"/>
        <family val="2"/>
        <scheme val="minor"/>
      </rPr>
      <t>Chúng tôi đã đưa ra ví dụ về những mặt hàng có thể đưa vào nhiều danh mục dưới đây. Nếu khoản thu hoặc chi không áp dụng cho doanh nghiệp của quý vị, quý vị có thể để trống.</t>
    </r>
  </si>
  <si>
    <r>
      <rPr>
        <sz val="11"/>
        <color theme="1"/>
        <rFont val="Calibri"/>
        <family val="2"/>
        <scheme val="minor"/>
      </rPr>
      <t>Ngân sách hàng năm đối với dịch vụ giữ trẻ tại gia đình</t>
    </r>
  </si>
  <si>
    <r>
      <rPr>
        <sz val="11"/>
        <color theme="1"/>
        <rFont val="Calibri"/>
        <family val="2"/>
        <scheme val="minor"/>
      </rPr>
      <t>Ngân sách hàng năm đối với dịch vụ giữ trẻ tại trung tâm</t>
    </r>
  </si>
  <si>
    <r>
      <rPr>
        <sz val="11"/>
        <color theme="1"/>
        <rFont val="Calibri"/>
        <family val="2"/>
        <scheme val="minor"/>
      </rPr>
      <t>Kinh doanh</t>
    </r>
  </si>
  <si>
    <r>
      <rPr>
        <sz val="11"/>
        <color theme="1"/>
        <rFont val="Calibri"/>
        <family val="2"/>
        <scheme val="minor"/>
      </rPr>
      <t>Ngân sách này không bao gồm tất cả các khoản thu hoặc chi có thể liên quan đến kinh doanh và chỉ nên được sử dụng cho các Trung tâm được chứng nhận</t>
    </r>
  </si>
  <si>
    <r>
      <rPr>
        <sz val="11"/>
        <color theme="1"/>
        <rFont val="Calibri"/>
        <family val="2"/>
        <scheme val="minor"/>
      </rPr>
      <t xml:space="preserve">Ngân sách này chỉ dành cho dịch vụ giữ trẻ tại gia đình và không bao gồm tất cả các khoản thu hoặc chi có thể liên quan đến hoạt động kinh doanh. </t>
    </r>
  </si>
  <si>
    <r>
      <rPr>
        <sz val="11"/>
        <color theme="1"/>
        <rFont val="Calibri"/>
        <family val="2"/>
        <scheme val="minor"/>
      </rPr>
      <t>Các dịch vụ tiện ích khác</t>
    </r>
  </si>
  <si>
    <r>
      <rPr>
        <sz val="11"/>
        <color theme="1"/>
        <rFont val="Calibri"/>
        <family val="2"/>
        <scheme val="minor"/>
      </rPr>
      <t>Đối với dòng 36-37, hãy nhập tổng số tiền hàng năm của quý vị cho từng hạng mục này trong cột được đánh dấu màu xanh lá cây</t>
    </r>
  </si>
  <si>
    <r>
      <rPr>
        <sz val="11"/>
        <color theme="1"/>
        <rFont val="Calibri"/>
        <family val="2"/>
        <scheme val="minor"/>
      </rPr>
      <t>Các trường màu xanh dương dựa trên "Tính phần trăm thời gian" trong trường "màu vàng" ở trên</t>
    </r>
  </si>
  <si>
    <r>
      <rPr>
        <sz val="11"/>
        <color theme="1"/>
        <rFont val="Calibri"/>
        <family val="2"/>
        <scheme val="minor"/>
      </rPr>
      <t>Tổng hàng năm</t>
    </r>
  </si>
  <si>
    <r>
      <rPr>
        <sz val="11"/>
        <color theme="1"/>
        <rFont val="Calibri"/>
        <family val="2"/>
        <scheme val="minor"/>
      </rPr>
      <t>Nếu quý vị không có xe cộ kinh doanh, hãy để trống</t>
    </r>
  </si>
  <si>
    <r>
      <rPr>
        <sz val="11"/>
        <color theme="1"/>
        <rFont val="Calibri"/>
        <family val="2"/>
        <scheme val="minor"/>
      </rPr>
      <t>Để trống dòng này</t>
    </r>
  </si>
  <si>
    <r>
      <rPr>
        <sz val="11"/>
        <color theme="1"/>
        <rFont val="Calibri"/>
        <family val="2"/>
        <scheme val="minor"/>
      </rPr>
      <t>Giá theo tháng</t>
    </r>
  </si>
  <si>
    <r>
      <rPr>
        <sz val="11"/>
        <color theme="1"/>
        <rFont val="Calibri"/>
        <family val="2"/>
        <scheme val="minor"/>
      </rPr>
      <t>Giá theo tuần</t>
    </r>
  </si>
  <si>
    <r>
      <rPr>
        <sz val="11"/>
        <color theme="1"/>
        <rFont val="Calibri"/>
        <family val="2"/>
        <scheme val="minor"/>
      </rPr>
      <t>Giá theo giờ</t>
    </r>
  </si>
  <si>
    <r>
      <rPr>
        <sz val="11"/>
        <color theme="1"/>
        <rFont val="Calibri"/>
        <family val="2"/>
        <scheme val="minor"/>
      </rPr>
      <t>Số trẻ nhỏ</t>
    </r>
  </si>
  <si>
    <r>
      <rPr>
        <sz val="11"/>
        <color theme="1"/>
        <rFont val="Calibri"/>
        <family val="2"/>
        <scheme val="minor"/>
      </rPr>
      <t>Số trẻ mới biết đi</t>
    </r>
  </si>
  <si>
    <r>
      <rPr>
        <sz val="11"/>
        <color theme="1"/>
        <rFont val="Calibri"/>
        <family val="2"/>
        <scheme val="minor"/>
      </rPr>
      <t>Số trẻ mẫu giáo</t>
    </r>
  </si>
  <si>
    <r>
      <rPr>
        <sz val="11"/>
        <color theme="1"/>
        <rFont val="Calibri"/>
        <family val="2"/>
        <scheme val="minor"/>
      </rPr>
      <t>Số trẻ học đường</t>
    </r>
  </si>
  <si>
    <r>
      <rPr>
        <sz val="11"/>
        <color theme="1"/>
        <rFont val="Calibri"/>
        <family val="2"/>
      </rPr>
      <t>→→→→→→</t>
    </r>
  </si>
  <si>
    <r>
      <rPr>
        <sz val="11"/>
        <color theme="1"/>
        <rFont val="Calibri"/>
        <family val="2"/>
        <scheme val="minor"/>
      </rPr>
      <t>→→→→→→</t>
    </r>
  </si>
  <si>
    <r>
      <rPr>
        <sz val="11"/>
        <color theme="1"/>
        <rFont val="Calibri"/>
        <family val="2"/>
        <scheme val="minor"/>
      </rPr>
      <t>Số giờ mỗi ngày</t>
    </r>
  </si>
  <si>
    <r>
      <rPr>
        <sz val="11"/>
        <color theme="1"/>
        <rFont val="Calibri"/>
        <family val="2"/>
        <scheme val="minor"/>
      </rPr>
      <t>→→→→→→</t>
    </r>
  </si>
  <si>
    <r>
      <rPr>
        <sz val="11"/>
        <color theme="1"/>
        <rFont val="Calibri"/>
        <family val="2"/>
        <scheme val="minor"/>
      </rPr>
      <t>Số ngày mỗi tuần</t>
    </r>
  </si>
  <si>
    <r>
      <rPr>
        <sz val="11"/>
        <color theme="1"/>
        <rFont val="Calibri"/>
        <family val="2"/>
        <scheme val="minor"/>
      </rPr>
      <t>Tổng hàng tháng</t>
    </r>
  </si>
  <si>
    <t>Dịch vụ tiện ích &amp; Thế chấp/tiền thuê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</si>
</sst>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8" x14ac:knownFonts="1">
    <font>
      <sz val="11"/>
      <color theme="1"/>
      <name val="Calibri"/>
      <family val="2"/>
      <scheme val="minor"/>
    </font>
    <font>
      <b/>
      <sz val="11"/>
      <color theme="1"/>
      <name val="Calibri"/>
      <family val="2"/>
      <scheme val="minor"/>
    </font>
    <font>
      <sz val="11"/>
      <color theme="1"/>
      <name val="Calibri"/>
      <family val="2"/>
    </font>
    <font>
      <sz val="11"/>
      <color rgb="FF000000"/>
      <name val="Calibri"/>
      <family val="2"/>
      <scheme val="minor"/>
    </font>
    <font>
      <sz val="11"/>
      <name val="Calibri"/>
      <family val="2"/>
      <scheme val="minor"/>
    </font>
    <font>
      <sz val="11"/>
      <color rgb="FF000000"/>
      <name val="Calibri"/>
      <family val="2"/>
    </font>
    <font>
      <b/>
      <u/>
      <sz val="11"/>
      <color rgb="FF000000"/>
      <name val="Calibri"/>
      <family val="2"/>
    </font>
    <font>
      <sz val="11"/>
      <color theme="1"/>
      <name val="Calibri"/>
      <family val="2"/>
      <scheme val="minor"/>
    </font>
  </fonts>
  <fills count="12">
    <fill>
      <patternFill patternType="none"/>
    </fill>
    <fill>
      <patternFill patternType="gray125"/>
    </fill>
    <fill>
      <patternFill patternType="solid">
        <fgColor theme="0" tint="-0.14996795556505021"/>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6"/>
        <bgColor indexed="64"/>
      </patternFill>
    </fill>
    <fill>
      <patternFill patternType="solid">
        <fgColor theme="8" tint="0.39997558519241921"/>
        <bgColor indexed="64"/>
      </patternFill>
    </fill>
    <fill>
      <patternFill patternType="solid">
        <fgColor theme="5" tint="0.79995117038483843"/>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style="thin">
        <color auto="1"/>
      </bottom>
      <diagonal/>
    </border>
  </borders>
  <cellStyleXfs count="4">
    <xf numFmtId="0" fontId="0" fillId="0" borderId="0"/>
    <xf numFmtId="9"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105">
    <xf numFmtId="0" fontId="0" fillId="0" borderId="0" xfId="0"/>
    <xf numFmtId="0" fontId="0" fillId="0" borderId="6" xfId="0" applyBorder="1" applyAlignment="1">
      <alignment horizontal="left"/>
    </xf>
    <xf numFmtId="0" fontId="0" fillId="0" borderId="3" xfId="0" applyBorder="1" applyAlignment="1">
      <alignment horizontal="left"/>
    </xf>
    <xf numFmtId="0" fontId="0" fillId="0" borderId="2" xfId="0" applyBorder="1" applyAlignment="1">
      <alignment horizontal="right"/>
    </xf>
    <xf numFmtId="0" fontId="0" fillId="0" borderId="2" xfId="0" applyBorder="1" applyAlignment="1">
      <alignment horizontal="left"/>
    </xf>
    <xf numFmtId="0" fontId="0" fillId="0" borderId="1" xfId="0" applyBorder="1" applyAlignment="1">
      <alignment horizontal="right"/>
    </xf>
    <xf numFmtId="44" fontId="0" fillId="0" borderId="1" xfId="2" applyFont="1" applyBorder="1"/>
    <xf numFmtId="0" fontId="0" fillId="0" borderId="0" xfId="0" applyAlignment="1">
      <alignment wrapText="1"/>
    </xf>
    <xf numFmtId="0" fontId="0" fillId="0" borderId="0" xfId="0" applyAlignment="1">
      <alignment vertical="top"/>
    </xf>
    <xf numFmtId="0" fontId="0" fillId="0" borderId="1" xfId="0" applyBorder="1"/>
    <xf numFmtId="0" fontId="0" fillId="0" borderId="2" xfId="0" applyBorder="1"/>
    <xf numFmtId="0" fontId="0" fillId="2" borderId="1" xfId="0" applyFill="1" applyBorder="1"/>
    <xf numFmtId="44" fontId="0" fillId="2" borderId="1" xfId="2" applyFont="1" applyFill="1" applyBorder="1"/>
    <xf numFmtId="44" fontId="0" fillId="0" borderId="3" xfId="2" applyFont="1" applyFill="1" applyBorder="1"/>
    <xf numFmtId="44" fontId="0" fillId="0" borderId="0" xfId="2" applyFont="1" applyFill="1" applyBorder="1"/>
    <xf numFmtId="0" fontId="0" fillId="0" borderId="0" xfId="0" applyAlignment="1">
      <alignment vertical="center"/>
    </xf>
    <xf numFmtId="9" fontId="0" fillId="0" borderId="1" xfId="1" applyFont="1" applyBorder="1"/>
    <xf numFmtId="9" fontId="0" fillId="5" borderId="1" xfId="1" applyFont="1" applyFill="1" applyBorder="1"/>
    <xf numFmtId="44" fontId="0" fillId="0" borderId="0" xfId="2" applyFont="1" applyBorder="1"/>
    <xf numFmtId="43" fontId="0" fillId="0" borderId="0" xfId="3" applyFont="1" applyBorder="1"/>
    <xf numFmtId="0" fontId="2" fillId="0" borderId="0" xfId="0" applyFont="1"/>
    <xf numFmtId="43" fontId="0" fillId="0" borderId="0" xfId="3" applyFont="1" applyFill="1" applyBorder="1"/>
    <xf numFmtId="44" fontId="1" fillId="9" borderId="1" xfId="2" applyFont="1" applyFill="1" applyBorder="1"/>
    <xf numFmtId="0" fontId="1" fillId="0" borderId="0" xfId="0" applyFont="1" applyAlignment="1">
      <alignment wrapText="1"/>
    </xf>
    <xf numFmtId="44" fontId="1" fillId="0" borderId="0" xfId="0" applyNumberFormat="1" applyFont="1"/>
    <xf numFmtId="44" fontId="1" fillId="0" borderId="0" xfId="2" applyFont="1" applyFill="1" applyBorder="1"/>
    <xf numFmtId="0" fontId="0" fillId="0" borderId="0" xfId="0" applyAlignment="1">
      <alignment vertical="top" wrapText="1"/>
    </xf>
    <xf numFmtId="0" fontId="1" fillId="0" borderId="0" xfId="0" applyFont="1" applyAlignment="1">
      <alignment vertical="center"/>
    </xf>
    <xf numFmtId="0" fontId="1" fillId="0" borderId="0" xfId="0" applyFont="1"/>
    <xf numFmtId="0" fontId="0" fillId="0" borderId="0" xfId="2" applyNumberFormat="1" applyFont="1" applyFill="1" applyBorder="1" applyAlignment="1">
      <alignment horizontal="left" vertical="top"/>
    </xf>
    <xf numFmtId="43" fontId="0" fillId="10" borderId="1" xfId="3" applyFont="1" applyFill="1" applyBorder="1"/>
    <xf numFmtId="0" fontId="0" fillId="0" borderId="0" xfId="2" applyNumberFormat="1" applyFont="1" applyFill="1" applyBorder="1"/>
    <xf numFmtId="0" fontId="0" fillId="0" borderId="0" xfId="3" applyNumberFormat="1" applyFont="1" applyFill="1" applyBorder="1" applyAlignment="1">
      <alignment vertical="center"/>
    </xf>
    <xf numFmtId="0" fontId="0" fillId="0" borderId="4" xfId="0" applyBorder="1" applyAlignment="1">
      <alignment horizontal="right"/>
    </xf>
    <xf numFmtId="0" fontId="0" fillId="0" borderId="5" xfId="0" applyBorder="1"/>
    <xf numFmtId="0" fontId="3" fillId="0" borderId="0" xfId="0" applyFont="1"/>
    <xf numFmtId="0" fontId="0" fillId="0" borderId="5" xfId="0" applyBorder="1" applyAlignment="1">
      <alignment horizontal="right"/>
    </xf>
    <xf numFmtId="0" fontId="0" fillId="0" borderId="0" xfId="0" applyAlignment="1">
      <alignment horizontal="left"/>
    </xf>
    <xf numFmtId="0" fontId="0" fillId="0" borderId="0" xfId="0" applyAlignment="1">
      <alignment horizontal="right"/>
    </xf>
    <xf numFmtId="0" fontId="0" fillId="0" borderId="1" xfId="0" applyBorder="1" applyAlignment="1">
      <alignment horizontal="left"/>
    </xf>
    <xf numFmtId="0" fontId="0" fillId="0" borderId="2" xfId="0" applyBorder="1" applyAlignment="1">
      <alignment horizontal="left"/>
    </xf>
    <xf numFmtId="0" fontId="0" fillId="0" borderId="1" xfId="0" applyBorder="1" applyAlignment="1">
      <alignment horizontal="right"/>
    </xf>
    <xf numFmtId="0" fontId="0" fillId="0" borderId="2" xfId="0" applyBorder="1" applyAlignment="1">
      <alignment horizontal="right"/>
    </xf>
    <xf numFmtId="0" fontId="0" fillId="0" borderId="0" xfId="0" applyAlignment="1">
      <alignment horizontal="left" wrapText="1"/>
    </xf>
    <xf numFmtId="0" fontId="0" fillId="0" borderId="3" xfId="0" applyBorder="1" applyAlignment="1">
      <alignment horizontal="left"/>
    </xf>
    <xf numFmtId="0" fontId="0" fillId="0" borderId="6" xfId="0" applyBorder="1" applyAlignment="1">
      <alignment horizontal="left"/>
    </xf>
    <xf numFmtId="0" fontId="1" fillId="0" borderId="0" xfId="0" applyFont="1" applyAlignment="1">
      <alignment horizontal="right" wrapText="1"/>
    </xf>
    <xf numFmtId="0" fontId="1" fillId="0" borderId="10" xfId="0" applyFont="1" applyBorder="1" applyAlignment="1">
      <alignment horizontal="right" wrapText="1"/>
    </xf>
    <xf numFmtId="0" fontId="0" fillId="6" borderId="4" xfId="0" applyFill="1" applyBorder="1" applyAlignment="1">
      <alignment horizontal="left" vertical="top" wrapText="1"/>
    </xf>
    <xf numFmtId="0" fontId="0" fillId="6" borderId="11" xfId="0" applyFill="1" applyBorder="1" applyAlignment="1">
      <alignment horizontal="left" vertical="top" wrapText="1"/>
    </xf>
    <xf numFmtId="0" fontId="0" fillId="6" borderId="12" xfId="0" applyFill="1" applyBorder="1" applyAlignment="1">
      <alignment horizontal="left" vertical="top" wrapText="1"/>
    </xf>
    <xf numFmtId="0" fontId="0" fillId="6" borderId="13" xfId="0" applyFill="1" applyBorder="1" applyAlignment="1">
      <alignment horizontal="left" vertical="top" wrapText="1"/>
    </xf>
    <xf numFmtId="0" fontId="0" fillId="6" borderId="0" xfId="0" applyFill="1" applyAlignment="1">
      <alignment horizontal="left" vertical="top" wrapText="1"/>
    </xf>
    <xf numFmtId="0" fontId="0" fillId="6" borderId="10" xfId="0" applyFill="1" applyBorder="1" applyAlignment="1">
      <alignment horizontal="left" vertical="top" wrapText="1"/>
    </xf>
    <xf numFmtId="0" fontId="0" fillId="6" borderId="5" xfId="0" applyFill="1" applyBorder="1" applyAlignment="1">
      <alignment horizontal="left" vertical="top" wrapText="1"/>
    </xf>
    <xf numFmtId="0" fontId="0" fillId="6" borderId="9" xfId="0" applyFill="1" applyBorder="1" applyAlignment="1">
      <alignment horizontal="left" vertical="top" wrapText="1"/>
    </xf>
    <xf numFmtId="0" fontId="0" fillId="6" borderId="14" xfId="0" applyFill="1" applyBorder="1" applyAlignment="1">
      <alignment horizontal="left" vertical="top" wrapText="1"/>
    </xf>
    <xf numFmtId="0" fontId="0" fillId="7" borderId="4" xfId="0" applyFill="1" applyBorder="1" applyAlignment="1">
      <alignment horizontal="left" vertical="top" wrapText="1"/>
    </xf>
    <xf numFmtId="0" fontId="0" fillId="7" borderId="11" xfId="0" applyFill="1" applyBorder="1" applyAlignment="1">
      <alignment horizontal="left" vertical="top" wrapText="1"/>
    </xf>
    <xf numFmtId="0" fontId="0" fillId="7" borderId="12" xfId="0" applyFill="1" applyBorder="1" applyAlignment="1">
      <alignment horizontal="left" vertical="top" wrapText="1"/>
    </xf>
    <xf numFmtId="0" fontId="0" fillId="7" borderId="13" xfId="0" applyFill="1" applyBorder="1" applyAlignment="1">
      <alignment horizontal="left" vertical="top" wrapText="1"/>
    </xf>
    <xf numFmtId="0" fontId="0" fillId="7" borderId="0" xfId="0" applyFill="1" applyAlignment="1">
      <alignment horizontal="left" vertical="top" wrapText="1"/>
    </xf>
    <xf numFmtId="0" fontId="0" fillId="7" borderId="10" xfId="0" applyFill="1" applyBorder="1" applyAlignment="1">
      <alignment horizontal="left" vertical="top" wrapText="1"/>
    </xf>
    <xf numFmtId="0" fontId="0" fillId="7" borderId="5" xfId="0" applyFill="1" applyBorder="1" applyAlignment="1">
      <alignment horizontal="left" vertical="top" wrapText="1"/>
    </xf>
    <xf numFmtId="0" fontId="0" fillId="7" borderId="9" xfId="0" applyFill="1" applyBorder="1" applyAlignment="1">
      <alignment horizontal="left" vertical="top" wrapText="1"/>
    </xf>
    <xf numFmtId="0" fontId="0" fillId="7" borderId="14" xfId="0" applyFill="1" applyBorder="1" applyAlignment="1">
      <alignment horizontal="left" vertical="top" wrapText="1"/>
    </xf>
    <xf numFmtId="0" fontId="0" fillId="8" borderId="4" xfId="0" applyFill="1" applyBorder="1" applyAlignment="1">
      <alignment horizontal="left" vertical="top" wrapText="1"/>
    </xf>
    <xf numFmtId="0" fontId="0" fillId="8" borderId="11" xfId="0" applyFill="1" applyBorder="1" applyAlignment="1">
      <alignment horizontal="left" vertical="top" wrapText="1"/>
    </xf>
    <xf numFmtId="0" fontId="0" fillId="8" borderId="12" xfId="0" applyFill="1" applyBorder="1" applyAlignment="1">
      <alignment horizontal="left" vertical="top" wrapText="1"/>
    </xf>
    <xf numFmtId="0" fontId="0" fillId="8" borderId="13" xfId="0" applyFill="1" applyBorder="1" applyAlignment="1">
      <alignment horizontal="left" vertical="top" wrapText="1"/>
    </xf>
    <xf numFmtId="0" fontId="0" fillId="8" borderId="0" xfId="0" applyFill="1" applyAlignment="1">
      <alignment horizontal="left" vertical="top" wrapText="1"/>
    </xf>
    <xf numFmtId="0" fontId="0" fillId="8" borderId="10" xfId="0" applyFill="1" applyBorder="1" applyAlignment="1">
      <alignment horizontal="left" vertical="top" wrapText="1"/>
    </xf>
    <xf numFmtId="0" fontId="0" fillId="8" borderId="5" xfId="0" applyFill="1" applyBorder="1" applyAlignment="1">
      <alignment horizontal="left" vertical="top" wrapText="1"/>
    </xf>
    <xf numFmtId="0" fontId="0" fillId="8" borderId="9" xfId="0" applyFill="1" applyBorder="1" applyAlignment="1">
      <alignment horizontal="left" vertical="top" wrapText="1"/>
    </xf>
    <xf numFmtId="0" fontId="0" fillId="8" borderId="14" xfId="0" applyFill="1" applyBorder="1" applyAlignment="1">
      <alignment horizontal="left" vertical="top" wrapText="1"/>
    </xf>
    <xf numFmtId="43" fontId="0" fillId="0" borderId="11" xfId="3" applyFont="1" applyBorder="1" applyAlignment="1">
      <alignment horizontal="right"/>
    </xf>
    <xf numFmtId="43" fontId="0" fillId="0" borderId="12" xfId="3" applyFont="1" applyBorder="1" applyAlignment="1">
      <alignment horizontal="right"/>
    </xf>
    <xf numFmtId="0" fontId="0" fillId="3" borderId="4" xfId="0" applyFill="1" applyBorder="1" applyAlignment="1">
      <alignment horizontal="left" vertical="top" wrapText="1"/>
    </xf>
    <xf numFmtId="0" fontId="0" fillId="3" borderId="11"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0" xfId="0" applyFill="1" applyAlignment="1">
      <alignment horizontal="left" vertical="top" wrapText="1"/>
    </xf>
    <xf numFmtId="0" fontId="0" fillId="3" borderId="10" xfId="0" applyFill="1" applyBorder="1" applyAlignment="1">
      <alignment horizontal="left" vertical="top" wrapText="1"/>
    </xf>
    <xf numFmtId="0" fontId="0" fillId="3" borderId="5" xfId="0" applyFill="1" applyBorder="1" applyAlignment="1">
      <alignment horizontal="left" vertical="top" wrapText="1"/>
    </xf>
    <xf numFmtId="0" fontId="0" fillId="3" borderId="9" xfId="0" applyFill="1" applyBorder="1" applyAlignment="1">
      <alignment horizontal="left" vertical="top" wrapText="1"/>
    </xf>
    <xf numFmtId="0" fontId="0" fillId="3" borderId="14" xfId="0" applyFill="1" applyBorder="1" applyAlignment="1">
      <alignment horizontal="left" vertical="top" wrapText="1"/>
    </xf>
    <xf numFmtId="0" fontId="0" fillId="0" borderId="2" xfId="0" applyBorder="1" applyAlignment="1">
      <alignment wrapText="1"/>
    </xf>
    <xf numFmtId="0" fontId="0" fillId="0" borderId="1" xfId="0" applyBorder="1" applyAlignment="1">
      <alignment horizontal="right" wrapText="1"/>
    </xf>
    <xf numFmtId="44" fontId="0" fillId="0" borderId="0" xfId="2" applyFont="1" applyBorder="1" applyAlignment="1">
      <alignment wrapText="1"/>
    </xf>
    <xf numFmtId="43" fontId="0" fillId="0" borderId="0" xfId="3" applyFont="1" applyBorder="1" applyAlignment="1">
      <alignment wrapText="1"/>
    </xf>
    <xf numFmtId="44" fontId="0" fillId="0" borderId="0" xfId="2" applyFont="1" applyBorder="1" applyAlignment="1"/>
    <xf numFmtId="43" fontId="0" fillId="0" borderId="11" xfId="3" applyFont="1" applyBorder="1" applyAlignment="1">
      <alignment wrapText="1"/>
    </xf>
    <xf numFmtId="43" fontId="0" fillId="0" borderId="12" xfId="3" applyFont="1" applyBorder="1" applyAlignment="1">
      <alignment wrapText="1"/>
    </xf>
    <xf numFmtId="43" fontId="0" fillId="0" borderId="11" xfId="3" applyFont="1" applyBorder="1" applyAlignment="1">
      <alignment horizontal="right" wrapText="1"/>
    </xf>
    <xf numFmtId="43" fontId="0" fillId="0" borderId="12" xfId="3" applyFont="1" applyBorder="1" applyAlignment="1">
      <alignment horizontal="right" wrapText="1"/>
    </xf>
    <xf numFmtId="0" fontId="4" fillId="3" borderId="1" xfId="0" applyFont="1" applyFill="1" applyBorder="1" applyProtection="1">
      <protection locked="0"/>
    </xf>
    <xf numFmtId="0" fontId="0" fillId="3" borderId="1" xfId="0" applyFill="1" applyBorder="1" applyProtection="1">
      <protection locked="0"/>
    </xf>
    <xf numFmtId="44" fontId="0" fillId="6" borderId="1" xfId="2" applyFont="1" applyFill="1" applyBorder="1" applyProtection="1">
      <protection locked="0"/>
    </xf>
    <xf numFmtId="43" fontId="0" fillId="7" borderId="1" xfId="3" applyFont="1" applyFill="1" applyBorder="1" applyProtection="1">
      <protection locked="0"/>
    </xf>
    <xf numFmtId="0" fontId="0" fillId="8" borderId="1" xfId="0" applyFill="1" applyBorder="1" applyProtection="1">
      <protection locked="0"/>
    </xf>
    <xf numFmtId="0" fontId="0" fillId="11" borderId="9" xfId="0" applyFill="1" applyBorder="1" applyAlignment="1" applyProtection="1">
      <alignment horizontal="center"/>
      <protection locked="0"/>
    </xf>
    <xf numFmtId="44" fontId="1" fillId="4" borderId="1" xfId="2" applyFont="1" applyFill="1" applyBorder="1" applyProtection="1">
      <protection locked="0"/>
    </xf>
    <xf numFmtId="43" fontId="0" fillId="4" borderId="1" xfId="3" applyFont="1" applyFill="1" applyBorder="1" applyProtection="1">
      <protection locked="0"/>
    </xf>
    <xf numFmtId="43" fontId="0" fillId="4" borderId="7" xfId="3" applyFont="1" applyFill="1" applyBorder="1" applyProtection="1">
      <protection locked="0"/>
    </xf>
    <xf numFmtId="43" fontId="0" fillId="4" borderId="8" xfId="3" applyFont="1" applyFill="1" applyBorder="1" applyProtection="1">
      <protection locked="0"/>
    </xf>
  </cellXfs>
  <cellStyles count="4">
    <cellStyle name="Comma" xfId="3" builtinId="3"/>
    <cellStyle name="Currency" xfId="2"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FD801-DB5E-4C79-A0BA-EECFD94042A5}">
  <dimension ref="A1:O58"/>
  <sheetViews>
    <sheetView tabSelected="1" zoomScale="140" zoomScaleNormal="140" workbookViewId="0">
      <pane ySplit="6" topLeftCell="A41" activePane="bottomLeft" state="frozen"/>
      <selection pane="bottomLeft" activeCell="I57" sqref="I57"/>
    </sheetView>
  </sheetViews>
  <sheetFormatPr defaultRowHeight="15" x14ac:dyDescent="0.25"/>
  <cols>
    <col min="2" max="2" width="24.42578125" bestFit="1" customWidth="1"/>
    <col min="3" max="3" width="16.140625" customWidth="1"/>
    <col min="4" max="4" width="10.140625" customWidth="1"/>
    <col min="6" max="6" width="8.7109375" customWidth="1"/>
    <col min="12" max="12" width="10.42578125" bestFit="1" customWidth="1"/>
    <col min="14" max="14" width="9.85546875" bestFit="1" customWidth="1"/>
    <col min="15" max="15" width="9.5703125" bestFit="1" customWidth="1"/>
  </cols>
  <sheetData>
    <row r="1" spans="1:15" x14ac:dyDescent="0.25">
      <c r="B1" t="s">
        <v>121</v>
      </c>
    </row>
    <row r="2" spans="1:15" x14ac:dyDescent="0.25">
      <c r="A2" s="37" t="s">
        <v>52</v>
      </c>
      <c r="B2" s="37"/>
    </row>
    <row r="3" spans="1:15" x14ac:dyDescent="0.25">
      <c r="A3" s="38" t="s">
        <v>5</v>
      </c>
      <c r="B3" s="38"/>
      <c r="C3" s="100"/>
      <c r="D3" s="100"/>
      <c r="E3" s="100"/>
      <c r="F3" s="100"/>
    </row>
    <row r="4" spans="1:15" x14ac:dyDescent="0.25">
      <c r="A4" t="s">
        <v>125</v>
      </c>
    </row>
    <row r="5" spans="1:15" x14ac:dyDescent="0.25">
      <c r="A5" t="s">
        <v>120</v>
      </c>
    </row>
    <row r="6" spans="1:15" x14ac:dyDescent="0.25">
      <c r="C6" t="s">
        <v>103</v>
      </c>
    </row>
    <row r="7" spans="1:15" x14ac:dyDescent="0.25">
      <c r="A7" s="39" t="s">
        <v>28</v>
      </c>
      <c r="B7" s="40"/>
      <c r="C7" s="11" t="s">
        <v>24</v>
      </c>
      <c r="D7" t="s">
        <v>43</v>
      </c>
    </row>
    <row r="8" spans="1:15" x14ac:dyDescent="0.25">
      <c r="B8" s="10" t="s">
        <v>6</v>
      </c>
      <c r="C8" s="101">
        <f>'Tuition Estimates'!$F$51</f>
        <v>0</v>
      </c>
      <c r="D8" s="27" t="s">
        <v>77</v>
      </c>
      <c r="E8" s="14"/>
      <c r="F8" s="14"/>
      <c r="G8" s="31"/>
      <c r="H8" s="31"/>
      <c r="I8" s="31"/>
      <c r="J8" s="31"/>
      <c r="K8" s="31"/>
      <c r="L8" s="31"/>
      <c r="M8" s="31"/>
      <c r="N8" s="31"/>
      <c r="O8" s="31"/>
    </row>
    <row r="9" spans="1:15" x14ac:dyDescent="0.25">
      <c r="B9" s="10" t="s">
        <v>7</v>
      </c>
      <c r="C9" s="102"/>
      <c r="D9" s="15" t="s">
        <v>105</v>
      </c>
      <c r="E9" s="14"/>
      <c r="F9" s="14"/>
      <c r="G9" s="31"/>
      <c r="H9" s="31"/>
      <c r="I9" s="31"/>
      <c r="J9" s="31"/>
      <c r="K9" s="31"/>
      <c r="L9" s="31"/>
      <c r="M9" s="31"/>
      <c r="N9" s="31"/>
      <c r="O9" s="31"/>
    </row>
    <row r="10" spans="1:15" x14ac:dyDescent="0.25">
      <c r="B10" s="10" t="s">
        <v>104</v>
      </c>
      <c r="C10" s="102"/>
      <c r="D10" s="15" t="s">
        <v>30</v>
      </c>
      <c r="E10" s="14"/>
      <c r="F10" s="14"/>
      <c r="G10" s="31"/>
      <c r="H10" s="31"/>
      <c r="I10" s="31"/>
      <c r="J10" s="31"/>
      <c r="K10" s="31"/>
      <c r="L10" s="31"/>
      <c r="M10" s="31"/>
      <c r="N10" s="31"/>
      <c r="O10" s="31"/>
    </row>
    <row r="11" spans="1:15" x14ac:dyDescent="0.25">
      <c r="B11" s="10" t="s">
        <v>10</v>
      </c>
      <c r="C11" s="102"/>
      <c r="D11" s="15" t="s">
        <v>31</v>
      </c>
      <c r="E11" s="14"/>
      <c r="F11" s="14"/>
      <c r="G11" s="31"/>
      <c r="H11" s="31"/>
      <c r="I11" s="31"/>
      <c r="J11" s="31"/>
      <c r="K11" s="31"/>
      <c r="L11" s="31"/>
      <c r="M11" s="31"/>
      <c r="N11" s="31"/>
      <c r="O11" s="31"/>
    </row>
    <row r="12" spans="1:15" x14ac:dyDescent="0.25">
      <c r="B12" s="10" t="s">
        <v>11</v>
      </c>
      <c r="C12" s="102"/>
      <c r="D12" s="15" t="s">
        <v>32</v>
      </c>
      <c r="E12" s="14"/>
      <c r="F12" s="14"/>
      <c r="G12" s="31"/>
      <c r="H12" s="31"/>
      <c r="I12" s="31"/>
      <c r="J12" s="31"/>
      <c r="K12" s="31"/>
      <c r="L12" s="31"/>
      <c r="M12" s="31"/>
      <c r="N12" s="31"/>
      <c r="O12" s="31"/>
    </row>
    <row r="13" spans="1:15" x14ac:dyDescent="0.25">
      <c r="B13" s="10" t="s">
        <v>8</v>
      </c>
      <c r="C13" s="102"/>
      <c r="D13" s="15" t="s">
        <v>33</v>
      </c>
      <c r="E13" s="14"/>
      <c r="F13" s="14"/>
      <c r="G13" s="31"/>
      <c r="H13" s="31"/>
      <c r="I13" s="31"/>
      <c r="J13" s="31"/>
      <c r="K13" s="31"/>
      <c r="L13" s="31"/>
      <c r="M13" s="31"/>
      <c r="N13" s="31"/>
      <c r="O13" s="31"/>
    </row>
    <row r="14" spans="1:15" x14ac:dyDescent="0.25">
      <c r="B14" s="10" t="s">
        <v>9</v>
      </c>
      <c r="C14" s="102"/>
      <c r="D14" s="15" t="s">
        <v>34</v>
      </c>
      <c r="E14" s="14"/>
      <c r="F14" s="14"/>
      <c r="G14" s="31"/>
      <c r="H14" s="31"/>
      <c r="I14" s="31"/>
      <c r="J14" s="31"/>
      <c r="K14" s="31"/>
      <c r="L14" s="31"/>
      <c r="M14" s="31"/>
      <c r="N14" s="31"/>
      <c r="O14" s="31"/>
    </row>
    <row r="15" spans="1:15" x14ac:dyDescent="0.25">
      <c r="B15" s="10" t="s">
        <v>46</v>
      </c>
      <c r="C15" s="102"/>
      <c r="D15" s="15" t="s">
        <v>47</v>
      </c>
      <c r="E15" s="14"/>
      <c r="F15" s="14"/>
      <c r="G15" s="31"/>
      <c r="H15" s="31"/>
      <c r="I15" s="31"/>
      <c r="J15" s="31"/>
      <c r="K15" s="31"/>
      <c r="L15" s="31"/>
      <c r="M15" s="31"/>
      <c r="N15" s="31"/>
      <c r="O15" s="31"/>
    </row>
    <row r="16" spans="1:15" ht="30" x14ac:dyDescent="0.25">
      <c r="B16" s="86" t="s">
        <v>13</v>
      </c>
      <c r="C16" s="102"/>
      <c r="D16" s="15" t="s">
        <v>35</v>
      </c>
      <c r="E16" s="14"/>
      <c r="F16" s="14"/>
      <c r="G16" s="31"/>
      <c r="H16" s="31"/>
      <c r="I16" s="31"/>
      <c r="J16" s="31"/>
      <c r="K16" s="31"/>
      <c r="L16" s="31"/>
      <c r="M16" s="31"/>
      <c r="N16" s="31"/>
      <c r="O16" s="31"/>
    </row>
    <row r="17" spans="1:15" x14ac:dyDescent="0.25">
      <c r="A17" s="41" t="s">
        <v>12</v>
      </c>
      <c r="B17" s="42"/>
      <c r="C17" s="12">
        <f>SUM(C8:C16)</f>
        <v>0</v>
      </c>
      <c r="D17" s="15" t="s">
        <v>36</v>
      </c>
      <c r="E17" s="14"/>
      <c r="F17" s="14"/>
      <c r="G17" s="31"/>
      <c r="H17" s="31"/>
      <c r="I17" s="31"/>
      <c r="J17" s="31"/>
      <c r="K17" s="31"/>
      <c r="L17" s="31"/>
      <c r="M17" s="31"/>
      <c r="N17" s="31"/>
      <c r="O17" s="31"/>
    </row>
    <row r="18" spans="1:15" x14ac:dyDescent="0.25">
      <c r="C18" s="13"/>
      <c r="D18" s="15"/>
      <c r="E18" s="14"/>
      <c r="F18" s="14"/>
      <c r="G18" s="31"/>
      <c r="H18" s="31"/>
      <c r="I18" s="31"/>
      <c r="J18" s="31"/>
      <c r="K18" s="31"/>
      <c r="L18" s="31"/>
      <c r="M18" s="31"/>
      <c r="N18" s="31"/>
      <c r="O18" s="31"/>
    </row>
    <row r="19" spans="1:15" x14ac:dyDescent="0.25">
      <c r="A19" s="39" t="s">
        <v>27</v>
      </c>
      <c r="B19" s="40"/>
      <c r="C19" s="11" t="s">
        <v>24</v>
      </c>
      <c r="D19" s="15" t="s">
        <v>51</v>
      </c>
    </row>
    <row r="20" spans="1:15" x14ac:dyDescent="0.25">
      <c r="A20" s="41" t="s">
        <v>69</v>
      </c>
      <c r="B20" s="41"/>
      <c r="C20" s="17">
        <f>'Time Precentage Calculation'!$F$8</f>
        <v>0</v>
      </c>
      <c r="D20" s="28" t="s">
        <v>76</v>
      </c>
      <c r="E20" s="14"/>
      <c r="F20" s="14"/>
      <c r="G20" s="31"/>
      <c r="H20" s="31"/>
      <c r="I20" s="31"/>
      <c r="J20" s="31"/>
      <c r="K20" s="31"/>
      <c r="L20" s="31"/>
      <c r="M20" s="31"/>
      <c r="N20" s="31"/>
      <c r="O20" s="31"/>
    </row>
    <row r="21" spans="1:15" x14ac:dyDescent="0.25">
      <c r="A21" s="39" t="s">
        <v>145</v>
      </c>
      <c r="B21" s="39"/>
      <c r="C21" s="39"/>
      <c r="D21" s="15" t="s">
        <v>58</v>
      </c>
      <c r="E21" s="14"/>
      <c r="F21" s="14"/>
      <c r="G21" s="31"/>
      <c r="H21" s="31"/>
      <c r="I21" s="31"/>
      <c r="J21" s="31"/>
      <c r="K21" s="31"/>
      <c r="L21" s="31"/>
      <c r="M21" s="31"/>
      <c r="N21" s="31"/>
      <c r="O21" s="31"/>
    </row>
    <row r="22" spans="1:15" x14ac:dyDescent="0.25">
      <c r="B22" s="36" t="s">
        <v>14</v>
      </c>
      <c r="C22" s="103"/>
      <c r="D22" s="30">
        <f t="shared" ref="D22:D25" si="0">C22*$C$20</f>
        <v>0</v>
      </c>
      <c r="E22" s="15" t="s">
        <v>118</v>
      </c>
      <c r="F22" s="14"/>
      <c r="G22" s="31"/>
      <c r="H22" s="31"/>
      <c r="I22" s="31"/>
      <c r="J22" s="31"/>
      <c r="K22" s="31"/>
      <c r="L22" s="31"/>
      <c r="M22" s="31"/>
      <c r="N22" s="31"/>
      <c r="O22" s="31"/>
    </row>
    <row r="23" spans="1:15" x14ac:dyDescent="0.25">
      <c r="B23" s="3" t="s">
        <v>54</v>
      </c>
      <c r="C23" s="102"/>
      <c r="D23" s="30">
        <f t="shared" si="0"/>
        <v>0</v>
      </c>
      <c r="E23" s="29" t="s">
        <v>128</v>
      </c>
      <c r="F23" s="14"/>
      <c r="G23" s="31"/>
      <c r="H23" s="31"/>
      <c r="I23" s="31"/>
      <c r="J23" s="31"/>
      <c r="K23" s="31"/>
      <c r="L23" s="31"/>
      <c r="M23" s="31"/>
      <c r="N23" s="31"/>
      <c r="O23" s="31"/>
    </row>
    <row r="24" spans="1:15" x14ac:dyDescent="0.25">
      <c r="B24" s="3" t="s">
        <v>55</v>
      </c>
      <c r="C24" s="102"/>
      <c r="D24" s="30">
        <f t="shared" si="0"/>
        <v>0</v>
      </c>
      <c r="F24" s="14"/>
      <c r="G24" s="31"/>
      <c r="H24" s="31"/>
      <c r="I24" s="31"/>
      <c r="J24" s="31"/>
      <c r="K24" s="31"/>
      <c r="L24" s="31"/>
      <c r="M24" s="31"/>
      <c r="N24" s="31"/>
      <c r="O24" s="31"/>
    </row>
    <row r="25" spans="1:15" x14ac:dyDescent="0.25">
      <c r="B25" s="3" t="s">
        <v>107</v>
      </c>
      <c r="C25" s="102"/>
      <c r="D25" s="30">
        <f t="shared" si="0"/>
        <v>0</v>
      </c>
      <c r="E25" s="14"/>
      <c r="F25" s="14"/>
      <c r="G25" s="31"/>
      <c r="H25" s="31"/>
      <c r="I25" s="31"/>
      <c r="J25" s="31"/>
      <c r="K25" s="31"/>
      <c r="L25" s="31"/>
      <c r="M25" s="31"/>
      <c r="N25" s="31"/>
      <c r="O25" s="31"/>
    </row>
    <row r="26" spans="1:15" x14ac:dyDescent="0.25">
      <c r="B26" s="3" t="s">
        <v>56</v>
      </c>
      <c r="C26" s="102"/>
      <c r="D26" s="30">
        <f>C26*$C$20</f>
        <v>0</v>
      </c>
      <c r="E26" s="14"/>
      <c r="F26" s="14"/>
      <c r="G26" s="31"/>
      <c r="H26" s="31"/>
      <c r="I26" s="31"/>
      <c r="J26" s="31"/>
      <c r="K26" s="31"/>
      <c r="L26" s="31"/>
      <c r="M26" s="31"/>
      <c r="N26" s="31"/>
      <c r="O26" s="31"/>
    </row>
    <row r="27" spans="1:15" x14ac:dyDescent="0.25">
      <c r="B27" s="33" t="s">
        <v>117</v>
      </c>
      <c r="C27" s="104"/>
      <c r="D27" s="30">
        <f>C27*$C$20</f>
        <v>0</v>
      </c>
      <c r="E27" s="14"/>
      <c r="F27" s="14"/>
      <c r="G27" s="31"/>
      <c r="H27" s="31"/>
      <c r="I27" s="31"/>
      <c r="J27" s="31"/>
      <c r="K27" s="31"/>
      <c r="L27" s="31"/>
      <c r="M27" s="31"/>
      <c r="N27" s="31"/>
      <c r="O27" s="31"/>
    </row>
    <row r="28" spans="1:15" x14ac:dyDescent="0.25">
      <c r="B28" s="33" t="s">
        <v>57</v>
      </c>
      <c r="C28" s="104"/>
      <c r="D28" s="30">
        <f>C28*$C$20</f>
        <v>0</v>
      </c>
      <c r="E28" s="14"/>
      <c r="F28" s="14"/>
      <c r="G28" s="31"/>
      <c r="H28" s="31"/>
      <c r="I28" s="31"/>
      <c r="J28" s="31"/>
      <c r="K28" s="31"/>
      <c r="L28" s="31"/>
      <c r="M28" s="31"/>
      <c r="N28" s="31"/>
      <c r="O28" s="31"/>
    </row>
    <row r="29" spans="1:15" x14ac:dyDescent="0.25">
      <c r="B29" s="33" t="s">
        <v>126</v>
      </c>
      <c r="C29" s="104"/>
      <c r="D29" s="30">
        <f>C29*$C$20</f>
        <v>0</v>
      </c>
      <c r="E29" s="14"/>
      <c r="F29" s="14"/>
      <c r="G29" s="31"/>
      <c r="H29" s="31"/>
      <c r="I29" s="31"/>
      <c r="J29" s="31"/>
      <c r="K29" s="31"/>
      <c r="L29" s="31"/>
      <c r="M29" s="31"/>
      <c r="N29" s="31"/>
      <c r="O29" s="31"/>
    </row>
    <row r="30" spans="1:15" x14ac:dyDescent="0.25">
      <c r="A30" s="39" t="s">
        <v>21</v>
      </c>
      <c r="B30" s="39"/>
      <c r="C30" s="39"/>
      <c r="D30" s="15" t="s">
        <v>58</v>
      </c>
      <c r="E30" s="14"/>
      <c r="F30" s="14"/>
      <c r="G30" s="14"/>
      <c r="H30" s="14"/>
      <c r="I30" s="14"/>
      <c r="J30" s="14"/>
      <c r="K30" s="14"/>
      <c r="L30" s="14"/>
      <c r="M30" s="14"/>
      <c r="N30" s="14"/>
      <c r="O30" s="14"/>
    </row>
    <row r="31" spans="1:15" x14ac:dyDescent="0.25">
      <c r="B31" s="36" t="s">
        <v>59</v>
      </c>
      <c r="C31" s="103"/>
      <c r="D31" s="30">
        <f>C31*$C$20</f>
        <v>0</v>
      </c>
      <c r="E31" s="15" t="s">
        <v>119</v>
      </c>
      <c r="F31" s="14"/>
      <c r="G31" s="14"/>
      <c r="H31" s="14"/>
      <c r="I31" s="14"/>
      <c r="J31" s="14"/>
      <c r="K31" s="14"/>
      <c r="L31" s="14"/>
      <c r="M31" s="14"/>
      <c r="N31" s="14"/>
      <c r="O31" s="14"/>
    </row>
    <row r="32" spans="1:15" x14ac:dyDescent="0.25">
      <c r="B32" s="3" t="s">
        <v>60</v>
      </c>
      <c r="C32" s="102"/>
      <c r="D32" s="30">
        <f>C32*$C$20</f>
        <v>0</v>
      </c>
      <c r="E32" s="29" t="s">
        <v>101</v>
      </c>
      <c r="F32" s="14"/>
      <c r="G32" s="14"/>
      <c r="H32" s="14"/>
      <c r="I32" s="14"/>
      <c r="J32" s="14"/>
      <c r="K32" s="14"/>
      <c r="L32" s="14"/>
      <c r="M32" s="14"/>
      <c r="N32" s="14"/>
      <c r="O32" s="14"/>
    </row>
    <row r="33" spans="1:15" x14ac:dyDescent="0.25">
      <c r="B33" s="3" t="s">
        <v>62</v>
      </c>
      <c r="C33" s="102"/>
      <c r="D33" s="30">
        <f>C33*$C$20</f>
        <v>0</v>
      </c>
      <c r="E33" s="14"/>
      <c r="F33" s="14"/>
      <c r="G33" s="14"/>
      <c r="H33" s="14"/>
      <c r="I33" s="14"/>
      <c r="J33" s="14"/>
      <c r="K33" s="14"/>
      <c r="L33" s="14"/>
      <c r="M33" s="14"/>
      <c r="N33" s="14"/>
      <c r="O33" s="14"/>
    </row>
    <row r="34" spans="1:15" x14ac:dyDescent="0.25">
      <c r="B34" s="33" t="s">
        <v>61</v>
      </c>
      <c r="C34" s="102"/>
      <c r="D34" s="35" t="s">
        <v>94</v>
      </c>
      <c r="E34" s="14"/>
      <c r="F34" s="14"/>
      <c r="G34" s="14"/>
      <c r="H34" s="14"/>
      <c r="I34" s="14"/>
      <c r="J34" s="14"/>
      <c r="K34" s="14"/>
      <c r="L34" s="14"/>
      <c r="M34" s="14"/>
      <c r="N34" s="14"/>
      <c r="O34" s="14"/>
    </row>
    <row r="35" spans="1:15" x14ac:dyDescent="0.25">
      <c r="A35" s="40" t="s">
        <v>102</v>
      </c>
      <c r="B35" s="44"/>
      <c r="C35" s="45"/>
      <c r="D35" s="32"/>
      <c r="E35" s="14"/>
      <c r="F35" s="14"/>
      <c r="G35" s="14"/>
      <c r="H35" s="14"/>
      <c r="I35" s="14"/>
      <c r="J35" s="14"/>
      <c r="K35" s="14"/>
      <c r="L35" s="14"/>
      <c r="M35" s="14"/>
      <c r="N35" s="14"/>
      <c r="O35" s="14"/>
    </row>
    <row r="36" spans="1:15" x14ac:dyDescent="0.25">
      <c r="B36" s="10" t="s">
        <v>49</v>
      </c>
      <c r="C36" s="102"/>
      <c r="D36" s="30">
        <f>C36*$C$20</f>
        <v>0</v>
      </c>
      <c r="E36" s="15" t="s">
        <v>127</v>
      </c>
      <c r="F36" s="14"/>
      <c r="G36" s="31"/>
      <c r="H36" s="31"/>
      <c r="I36" s="31"/>
      <c r="J36" s="31"/>
      <c r="K36" s="31"/>
      <c r="L36" s="31"/>
      <c r="M36" s="31"/>
      <c r="N36" s="31"/>
      <c r="O36" s="31"/>
    </row>
    <row r="37" spans="1:15" x14ac:dyDescent="0.25">
      <c r="B37" s="10" t="s">
        <v>106</v>
      </c>
      <c r="C37" s="102"/>
      <c r="D37" s="30">
        <f>C37*$C$20</f>
        <v>0</v>
      </c>
      <c r="E37" s="15" t="s">
        <v>50</v>
      </c>
      <c r="F37" s="14"/>
      <c r="G37" s="31"/>
      <c r="H37" s="31"/>
      <c r="I37" s="31"/>
      <c r="J37" s="31"/>
      <c r="K37" s="31"/>
      <c r="L37" s="31"/>
      <c r="M37" s="31"/>
      <c r="N37" s="31"/>
      <c r="O37" s="31"/>
    </row>
    <row r="38" spans="1:15" x14ac:dyDescent="0.25">
      <c r="B38" s="34" t="s">
        <v>63</v>
      </c>
      <c r="C38" s="102"/>
      <c r="D38" s="15" t="s">
        <v>66</v>
      </c>
      <c r="E38" s="14"/>
      <c r="F38" s="14"/>
      <c r="G38" s="14"/>
      <c r="H38" s="14"/>
      <c r="I38" s="14"/>
      <c r="J38" s="14"/>
      <c r="K38" s="14"/>
      <c r="L38" s="14"/>
      <c r="M38" s="14"/>
      <c r="N38" s="14"/>
      <c r="O38" s="14"/>
    </row>
    <row r="39" spans="1:15" x14ac:dyDescent="0.25">
      <c r="B39" s="10" t="s">
        <v>64</v>
      </c>
      <c r="C39" s="102"/>
      <c r="D39" s="15" t="s">
        <v>68</v>
      </c>
      <c r="E39" s="14"/>
      <c r="F39" s="14"/>
      <c r="G39" s="14"/>
      <c r="H39" s="14"/>
      <c r="I39" s="14"/>
      <c r="J39" s="14"/>
      <c r="K39" s="14"/>
      <c r="L39" s="14"/>
      <c r="M39" s="14"/>
      <c r="N39" s="14"/>
      <c r="O39" s="14"/>
    </row>
    <row r="40" spans="1:15" x14ac:dyDescent="0.25">
      <c r="B40" s="10" t="s">
        <v>65</v>
      </c>
      <c r="C40" s="102"/>
      <c r="D40" s="15" t="s">
        <v>108</v>
      </c>
      <c r="E40" s="14"/>
      <c r="F40" s="14"/>
      <c r="G40" s="14"/>
      <c r="H40" s="14"/>
      <c r="I40" s="14"/>
      <c r="J40" s="14"/>
      <c r="K40" s="14"/>
      <c r="L40" s="14"/>
      <c r="M40" s="14"/>
      <c r="N40" s="14"/>
      <c r="O40" s="14"/>
    </row>
    <row r="41" spans="1:15" ht="30" x14ac:dyDescent="0.25">
      <c r="B41" s="86" t="s">
        <v>16</v>
      </c>
      <c r="C41" s="102"/>
      <c r="D41" s="15" t="s">
        <v>109</v>
      </c>
      <c r="E41" s="14"/>
      <c r="F41" s="14"/>
      <c r="G41" s="14"/>
      <c r="H41" s="14"/>
      <c r="I41" s="14"/>
      <c r="J41" s="14"/>
      <c r="K41" s="14"/>
      <c r="L41" s="14"/>
      <c r="M41" s="14"/>
      <c r="N41" s="14"/>
      <c r="O41" s="14"/>
    </row>
    <row r="42" spans="1:15" x14ac:dyDescent="0.25">
      <c r="B42" s="10" t="s">
        <v>17</v>
      </c>
      <c r="C42" s="102"/>
      <c r="D42" s="15" t="s">
        <v>110</v>
      </c>
      <c r="E42" s="14"/>
      <c r="F42" s="14"/>
      <c r="G42" s="14"/>
      <c r="H42" s="14"/>
      <c r="I42" s="14"/>
      <c r="J42" s="14"/>
      <c r="K42" s="14"/>
      <c r="L42" s="14"/>
      <c r="M42" s="14"/>
      <c r="N42" s="14"/>
      <c r="O42" s="14"/>
    </row>
    <row r="43" spans="1:15" ht="30" x14ac:dyDescent="0.25">
      <c r="B43" s="86" t="s">
        <v>29</v>
      </c>
      <c r="C43" s="102"/>
      <c r="D43" s="15" t="s">
        <v>37</v>
      </c>
      <c r="E43" s="14"/>
      <c r="F43" s="14"/>
      <c r="G43" s="14"/>
      <c r="H43" s="14"/>
      <c r="I43" s="14"/>
      <c r="J43" s="14"/>
      <c r="K43" s="14"/>
      <c r="L43" s="14"/>
      <c r="M43" s="14"/>
      <c r="N43" s="14"/>
      <c r="O43" s="14"/>
    </row>
    <row r="44" spans="1:15" x14ac:dyDescent="0.25">
      <c r="B44" s="10" t="s">
        <v>44</v>
      </c>
      <c r="C44" s="102"/>
      <c r="D44" s="30">
        <f>C44*$C$20</f>
        <v>0</v>
      </c>
      <c r="E44" s="15" t="s">
        <v>78</v>
      </c>
      <c r="F44" s="14"/>
      <c r="G44" s="14"/>
      <c r="H44" s="14"/>
      <c r="I44" s="14"/>
      <c r="J44" s="14"/>
      <c r="K44" s="14"/>
      <c r="L44" s="14"/>
      <c r="M44" s="14"/>
      <c r="N44" s="14"/>
      <c r="O44" s="14"/>
    </row>
    <row r="45" spans="1:15" x14ac:dyDescent="0.25">
      <c r="B45" s="10" t="s">
        <v>67</v>
      </c>
      <c r="C45" s="102"/>
      <c r="D45" s="15" t="s">
        <v>111</v>
      </c>
      <c r="E45" s="14"/>
      <c r="F45" s="14"/>
      <c r="G45" s="14"/>
      <c r="H45" s="14"/>
      <c r="I45" s="14"/>
      <c r="J45" s="14"/>
      <c r="K45" s="14"/>
      <c r="L45" s="14"/>
      <c r="M45" s="14"/>
      <c r="N45" s="14"/>
      <c r="O45" s="14"/>
    </row>
    <row r="46" spans="1:15" x14ac:dyDescent="0.25">
      <c r="B46" s="10" t="s">
        <v>19</v>
      </c>
      <c r="C46" s="102"/>
      <c r="D46" s="15" t="s">
        <v>112</v>
      </c>
      <c r="E46" s="14"/>
      <c r="F46" s="14"/>
      <c r="G46" s="14"/>
      <c r="H46" s="14"/>
      <c r="I46" s="14"/>
      <c r="J46" s="14"/>
      <c r="K46" s="14"/>
      <c r="L46" s="14"/>
      <c r="M46" s="14"/>
      <c r="N46" s="14"/>
      <c r="O46" s="14"/>
    </row>
    <row r="47" spans="1:15" x14ac:dyDescent="0.25">
      <c r="B47" s="10" t="s">
        <v>20</v>
      </c>
      <c r="C47" s="102"/>
      <c r="D47" s="15" t="s">
        <v>38</v>
      </c>
      <c r="E47" s="14"/>
      <c r="F47" s="14"/>
      <c r="G47" s="14"/>
      <c r="H47" s="14"/>
      <c r="I47" s="14"/>
      <c r="J47" s="14"/>
      <c r="K47" s="14"/>
      <c r="L47" s="14"/>
      <c r="M47" s="14"/>
      <c r="N47" s="14"/>
      <c r="O47" s="14"/>
    </row>
    <row r="48" spans="1:15" x14ac:dyDescent="0.25">
      <c r="B48" s="10" t="s">
        <v>45</v>
      </c>
      <c r="C48" s="102"/>
      <c r="D48" s="15" t="s">
        <v>79</v>
      </c>
      <c r="E48" s="14"/>
      <c r="F48" s="14"/>
      <c r="G48" s="14"/>
      <c r="H48" s="14"/>
      <c r="I48" s="14"/>
      <c r="J48" s="14"/>
      <c r="K48" s="14"/>
      <c r="L48" s="14"/>
      <c r="M48" s="14"/>
      <c r="N48" s="14"/>
      <c r="O48" s="14"/>
    </row>
    <row r="49" spans="1:15" x14ac:dyDescent="0.25">
      <c r="B49" s="10" t="s">
        <v>18</v>
      </c>
      <c r="C49" s="102"/>
      <c r="D49" s="15" t="s">
        <v>39</v>
      </c>
      <c r="E49" s="14"/>
      <c r="F49" s="14"/>
      <c r="G49" s="14"/>
      <c r="H49" s="14"/>
      <c r="I49" s="14"/>
      <c r="J49" s="14"/>
      <c r="K49" s="14"/>
      <c r="L49" s="14"/>
      <c r="M49" s="14"/>
      <c r="N49" s="14"/>
      <c r="O49" s="14"/>
    </row>
    <row r="50" spans="1:15" x14ac:dyDescent="0.25">
      <c r="B50" s="10" t="s">
        <v>48</v>
      </c>
      <c r="C50" s="102"/>
      <c r="D50" s="15" t="s">
        <v>113</v>
      </c>
      <c r="E50" s="14"/>
      <c r="F50" s="14"/>
      <c r="G50" s="14"/>
      <c r="H50" s="14"/>
      <c r="I50" s="14"/>
      <c r="J50" s="14"/>
      <c r="K50" s="14"/>
      <c r="L50" s="14"/>
      <c r="M50" s="14"/>
      <c r="N50" s="14"/>
      <c r="O50" s="14"/>
    </row>
    <row r="51" spans="1:15" x14ac:dyDescent="0.25">
      <c r="B51" s="10" t="s">
        <v>22</v>
      </c>
      <c r="C51" s="102"/>
      <c r="D51" s="15" t="s">
        <v>40</v>
      </c>
      <c r="E51" s="14"/>
      <c r="F51" s="14"/>
      <c r="G51" s="14"/>
      <c r="H51" s="14"/>
      <c r="I51" s="14"/>
      <c r="J51" s="14"/>
      <c r="K51" s="14"/>
      <c r="L51" s="14"/>
      <c r="M51" s="14"/>
      <c r="N51" s="14"/>
      <c r="O51" s="14"/>
    </row>
    <row r="52" spans="1:15" x14ac:dyDescent="0.25">
      <c r="A52" s="41" t="s">
        <v>23</v>
      </c>
      <c r="B52" s="42"/>
      <c r="C52" s="12">
        <f>SUM(D22,D23,D24,D25,D26,D27,D28,D29,D31,D32,D33,D36,D37,C38,C39,C40,C41,C42,C43,D44,C45,C46,C47,C48,C49,C50,C51)</f>
        <v>0</v>
      </c>
      <c r="D52" s="15" t="s">
        <v>41</v>
      </c>
      <c r="E52" s="14"/>
      <c r="F52" s="14"/>
      <c r="G52" s="14"/>
      <c r="H52" s="14"/>
      <c r="I52" s="14"/>
      <c r="J52" s="14"/>
      <c r="K52" s="14"/>
      <c r="L52" s="14"/>
      <c r="M52" s="14"/>
      <c r="N52" s="14"/>
      <c r="O52" s="14"/>
    </row>
    <row r="53" spans="1:15" x14ac:dyDescent="0.25">
      <c r="D53" s="15"/>
    </row>
    <row r="54" spans="1:15" x14ac:dyDescent="0.25">
      <c r="A54" s="39" t="s">
        <v>25</v>
      </c>
      <c r="B54" s="39"/>
      <c r="C54" s="12">
        <f>SUM(C17-C52)</f>
        <v>0</v>
      </c>
      <c r="D54" s="15" t="s">
        <v>42</v>
      </c>
      <c r="E54" s="14"/>
      <c r="F54" s="14"/>
      <c r="G54" s="14"/>
      <c r="H54" s="14"/>
      <c r="I54" s="14"/>
      <c r="J54" s="14"/>
      <c r="K54" s="14"/>
      <c r="L54" s="14"/>
      <c r="M54" s="14"/>
      <c r="N54" s="14"/>
      <c r="O54" s="14"/>
    </row>
    <row r="56" spans="1:15" x14ac:dyDescent="0.25">
      <c r="A56" s="43" t="s">
        <v>53</v>
      </c>
      <c r="B56" s="43"/>
      <c r="C56" s="43"/>
      <c r="D56" s="43"/>
    </row>
    <row r="57" spans="1:15" x14ac:dyDescent="0.25">
      <c r="A57" s="43"/>
      <c r="B57" s="43"/>
      <c r="C57" s="43"/>
      <c r="D57" s="43"/>
    </row>
    <row r="58" spans="1:15" x14ac:dyDescent="0.25">
      <c r="A58" s="43"/>
      <c r="B58" s="43"/>
      <c r="C58" s="43"/>
      <c r="D58" s="43"/>
    </row>
  </sheetData>
  <sheetProtection algorithmName="SHA-512" hashValue="XeQOrVgWSk9kTbt5FMC83jxKsP7L/bo+eNezKDbb//rdJ2nUIc1ZZ8v/G0HHgJVGjBfVT4fri0b4a0xfEjKhLA==" saltValue="JCphBU8N/5B649Q6F6JKQg==" spinCount="100000" sheet="1" objects="1" scenarios="1"/>
  <mergeCells count="13">
    <mergeCell ref="A56:D58"/>
    <mergeCell ref="A20:B20"/>
    <mergeCell ref="A19:B19"/>
    <mergeCell ref="A52:B52"/>
    <mergeCell ref="A54:B54"/>
    <mergeCell ref="A35:C35"/>
    <mergeCell ref="A21:C21"/>
    <mergeCell ref="A30:C30"/>
    <mergeCell ref="A2:B2"/>
    <mergeCell ref="A3:B3"/>
    <mergeCell ref="C3:F3"/>
    <mergeCell ref="A7:B7"/>
    <mergeCell ref="A17:B17"/>
  </mergeCells>
  <pageMargins left="0.7" right="0.7" top="0.75" bottom="0.7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D2F81-F352-40D9-BC5D-181223FE1C5B}">
  <dimension ref="A1:O57"/>
  <sheetViews>
    <sheetView zoomScale="130" zoomScaleNormal="130" workbookViewId="0">
      <pane ySplit="6" topLeftCell="A32" activePane="bottomLeft" state="frozen"/>
      <selection pane="bottomLeft" activeCell="I34" sqref="I34"/>
    </sheetView>
  </sheetViews>
  <sheetFormatPr defaultRowHeight="15" x14ac:dyDescent="0.25"/>
  <cols>
    <col min="2" max="2" width="24.42578125" bestFit="1" customWidth="1"/>
    <col min="3" max="3" width="17.28515625" customWidth="1"/>
    <col min="12" max="12" width="10.42578125" bestFit="1" customWidth="1"/>
    <col min="14" max="14" width="9.85546875" bestFit="1" customWidth="1"/>
    <col min="15" max="15" width="9.5703125" bestFit="1" customWidth="1"/>
  </cols>
  <sheetData>
    <row r="1" spans="1:15" x14ac:dyDescent="0.25">
      <c r="B1" t="s">
        <v>122</v>
      </c>
    </row>
    <row r="2" spans="1:15" x14ac:dyDescent="0.25">
      <c r="A2" s="37" t="s">
        <v>52</v>
      </c>
      <c r="B2" s="37"/>
    </row>
    <row r="3" spans="1:15" x14ac:dyDescent="0.25">
      <c r="A3" s="38" t="s">
        <v>5</v>
      </c>
      <c r="B3" s="38"/>
      <c r="C3" s="100"/>
      <c r="D3" s="100"/>
      <c r="E3" s="100"/>
      <c r="F3" s="100"/>
    </row>
    <row r="4" spans="1:15" x14ac:dyDescent="0.25">
      <c r="A4" t="s">
        <v>124</v>
      </c>
    </row>
    <row r="5" spans="1:15" x14ac:dyDescent="0.25">
      <c r="A5" t="s">
        <v>120</v>
      </c>
    </row>
    <row r="6" spans="1:15" x14ac:dyDescent="0.25">
      <c r="C6" t="s">
        <v>103</v>
      </c>
    </row>
    <row r="7" spans="1:15" x14ac:dyDescent="0.25">
      <c r="A7" s="39" t="s">
        <v>28</v>
      </c>
      <c r="B7" s="40"/>
      <c r="C7" s="11" t="s">
        <v>129</v>
      </c>
      <c r="D7" t="s">
        <v>43</v>
      </c>
    </row>
    <row r="8" spans="1:15" x14ac:dyDescent="0.25">
      <c r="B8" s="10" t="s">
        <v>6</v>
      </c>
      <c r="C8" s="101">
        <f>'Tuition Estimates'!$F$51</f>
        <v>0</v>
      </c>
      <c r="D8" s="27" t="s">
        <v>77</v>
      </c>
      <c r="E8" s="14"/>
      <c r="F8" s="14"/>
      <c r="G8" s="31"/>
      <c r="H8" s="31"/>
      <c r="I8" s="31"/>
      <c r="J8" s="31"/>
      <c r="K8" s="31"/>
      <c r="L8" s="31"/>
      <c r="M8" s="31"/>
      <c r="N8" s="31"/>
      <c r="O8" s="31"/>
    </row>
    <row r="9" spans="1:15" x14ac:dyDescent="0.25">
      <c r="B9" s="10" t="s">
        <v>7</v>
      </c>
      <c r="C9" s="102"/>
      <c r="D9" s="15" t="s">
        <v>105</v>
      </c>
      <c r="E9" s="14"/>
      <c r="F9" s="14"/>
      <c r="G9" s="31"/>
      <c r="H9" s="31"/>
      <c r="I9" s="31"/>
      <c r="J9" s="31"/>
      <c r="K9" s="31"/>
      <c r="L9" s="31"/>
      <c r="M9" s="31"/>
      <c r="N9" s="31"/>
      <c r="O9" s="31"/>
    </row>
    <row r="10" spans="1:15" x14ac:dyDescent="0.25">
      <c r="B10" s="10" t="s">
        <v>104</v>
      </c>
      <c r="C10" s="102"/>
      <c r="D10" s="15" t="s">
        <v>30</v>
      </c>
      <c r="E10" s="14"/>
      <c r="F10" s="14"/>
      <c r="G10" s="31"/>
      <c r="H10" s="31"/>
      <c r="I10" s="31"/>
      <c r="J10" s="31"/>
      <c r="K10" s="31"/>
      <c r="L10" s="31"/>
      <c r="M10" s="31"/>
      <c r="N10" s="31"/>
      <c r="O10" s="31"/>
    </row>
    <row r="11" spans="1:15" x14ac:dyDescent="0.25">
      <c r="B11" s="10" t="s">
        <v>10</v>
      </c>
      <c r="C11" s="102"/>
      <c r="D11" s="15" t="s">
        <v>31</v>
      </c>
      <c r="E11" s="14"/>
      <c r="F11" s="14"/>
      <c r="G11" s="31"/>
      <c r="H11" s="31"/>
      <c r="I11" s="31"/>
      <c r="J11" s="31"/>
      <c r="K11" s="31"/>
      <c r="L11" s="31"/>
      <c r="M11" s="31"/>
      <c r="N11" s="31"/>
      <c r="O11" s="31"/>
    </row>
    <row r="12" spans="1:15" x14ac:dyDescent="0.25">
      <c r="B12" s="10" t="s">
        <v>11</v>
      </c>
      <c r="C12" s="102"/>
      <c r="D12" s="15" t="s">
        <v>32</v>
      </c>
      <c r="E12" s="14"/>
      <c r="F12" s="14"/>
      <c r="G12" s="31"/>
      <c r="H12" s="31"/>
      <c r="I12" s="31"/>
      <c r="J12" s="31"/>
      <c r="K12" s="31"/>
      <c r="L12" s="31"/>
      <c r="M12" s="31"/>
      <c r="N12" s="31"/>
      <c r="O12" s="31"/>
    </row>
    <row r="13" spans="1:15" x14ac:dyDescent="0.25">
      <c r="B13" s="10" t="s">
        <v>8</v>
      </c>
      <c r="C13" s="102"/>
      <c r="D13" s="15" t="s">
        <v>33</v>
      </c>
      <c r="E13" s="14"/>
      <c r="F13" s="14"/>
      <c r="G13" s="31"/>
      <c r="H13" s="31"/>
      <c r="I13" s="31"/>
      <c r="J13" s="31"/>
      <c r="K13" s="31"/>
      <c r="L13" s="31"/>
      <c r="M13" s="31"/>
      <c r="N13" s="31"/>
      <c r="O13" s="31"/>
    </row>
    <row r="14" spans="1:15" x14ac:dyDescent="0.25">
      <c r="B14" s="10" t="s">
        <v>9</v>
      </c>
      <c r="C14" s="102"/>
      <c r="D14" s="15" t="s">
        <v>34</v>
      </c>
      <c r="E14" s="14"/>
      <c r="F14" s="14"/>
      <c r="G14" s="31"/>
      <c r="H14" s="31"/>
      <c r="I14" s="31"/>
      <c r="J14" s="31"/>
      <c r="K14" s="31"/>
      <c r="L14" s="31"/>
      <c r="M14" s="31"/>
      <c r="N14" s="31"/>
      <c r="O14" s="31"/>
    </row>
    <row r="15" spans="1:15" x14ac:dyDescent="0.25">
      <c r="B15" s="10" t="s">
        <v>46</v>
      </c>
      <c r="C15" s="102"/>
      <c r="D15" s="15" t="s">
        <v>47</v>
      </c>
      <c r="E15" s="14"/>
      <c r="F15" s="14"/>
      <c r="G15" s="31"/>
      <c r="H15" s="31"/>
      <c r="I15" s="31"/>
      <c r="J15" s="31"/>
      <c r="K15" s="31"/>
      <c r="L15" s="31"/>
      <c r="M15" s="31"/>
      <c r="N15" s="31"/>
      <c r="O15" s="31"/>
    </row>
    <row r="16" spans="1:15" ht="30" x14ac:dyDescent="0.25">
      <c r="B16" s="86" t="s">
        <v>13</v>
      </c>
      <c r="C16" s="102"/>
      <c r="D16" s="15" t="s">
        <v>35</v>
      </c>
      <c r="E16" s="14"/>
      <c r="F16" s="14"/>
      <c r="G16" s="31"/>
      <c r="H16" s="31"/>
      <c r="I16" s="31"/>
      <c r="J16" s="31"/>
      <c r="K16" s="31"/>
      <c r="L16" s="31"/>
      <c r="M16" s="31"/>
      <c r="N16" s="31"/>
      <c r="O16" s="31"/>
    </row>
    <row r="17" spans="1:15" x14ac:dyDescent="0.25">
      <c r="A17" s="41" t="s">
        <v>12</v>
      </c>
      <c r="B17" s="42"/>
      <c r="C17" s="12">
        <f>SUM(C8:C16)</f>
        <v>0</v>
      </c>
      <c r="D17" s="15" t="s">
        <v>36</v>
      </c>
      <c r="E17" s="14"/>
      <c r="F17" s="14"/>
      <c r="G17" s="31"/>
      <c r="H17" s="31"/>
      <c r="I17" s="31"/>
      <c r="J17" s="31"/>
      <c r="K17" s="31"/>
      <c r="L17" s="31"/>
      <c r="M17" s="31"/>
      <c r="N17" s="31"/>
      <c r="O17" s="31"/>
    </row>
    <row r="18" spans="1:15" x14ac:dyDescent="0.25">
      <c r="C18" s="13"/>
      <c r="D18" s="15"/>
      <c r="E18" s="14"/>
      <c r="F18" s="14"/>
      <c r="G18" s="31"/>
      <c r="H18" s="31"/>
      <c r="I18" s="31"/>
      <c r="J18" s="31"/>
      <c r="K18" s="31"/>
      <c r="L18" s="31"/>
      <c r="M18" s="31"/>
      <c r="N18" s="31"/>
      <c r="O18" s="31"/>
    </row>
    <row r="19" spans="1:15" x14ac:dyDescent="0.25">
      <c r="A19" s="39" t="s">
        <v>27</v>
      </c>
      <c r="B19" s="40"/>
      <c r="C19" s="11" t="s">
        <v>24</v>
      </c>
      <c r="D19" s="15" t="s">
        <v>51</v>
      </c>
    </row>
    <row r="20" spans="1:15" x14ac:dyDescent="0.25">
      <c r="B20" s="10" t="s">
        <v>115</v>
      </c>
      <c r="C20" s="102"/>
      <c r="D20" s="32" t="s">
        <v>116</v>
      </c>
      <c r="E20" s="15"/>
      <c r="F20" s="14"/>
      <c r="G20" s="31"/>
      <c r="H20" s="31"/>
      <c r="I20" s="31"/>
      <c r="J20" s="31"/>
      <c r="K20" s="31"/>
      <c r="L20" s="31"/>
      <c r="M20" s="31"/>
      <c r="N20" s="31"/>
      <c r="O20" s="31"/>
    </row>
    <row r="21" spans="1:15" x14ac:dyDescent="0.25">
      <c r="B21" s="10" t="s">
        <v>49</v>
      </c>
      <c r="C21" s="102"/>
      <c r="D21" s="15" t="s">
        <v>130</v>
      </c>
      <c r="E21" s="14"/>
      <c r="F21" s="14"/>
      <c r="G21" s="31"/>
      <c r="H21" s="31"/>
      <c r="I21" s="31"/>
      <c r="J21" s="31"/>
      <c r="K21" s="31"/>
      <c r="L21" s="31"/>
      <c r="M21" s="31"/>
      <c r="N21" s="31"/>
      <c r="O21" s="31"/>
    </row>
    <row r="22" spans="1:15" x14ac:dyDescent="0.25">
      <c r="B22" s="10" t="s">
        <v>106</v>
      </c>
      <c r="C22" s="102"/>
      <c r="D22" s="15" t="s">
        <v>50</v>
      </c>
      <c r="E22" s="14"/>
      <c r="F22" s="14"/>
      <c r="G22" s="31"/>
      <c r="H22" s="31"/>
      <c r="I22" s="31"/>
      <c r="J22" s="31"/>
      <c r="K22" s="31"/>
      <c r="L22" s="31"/>
      <c r="M22" s="31"/>
      <c r="N22" s="31"/>
      <c r="O22" s="31"/>
    </row>
    <row r="23" spans="1:15" x14ac:dyDescent="0.25">
      <c r="B23" s="40" t="s">
        <v>15</v>
      </c>
      <c r="C23" s="45"/>
      <c r="D23" s="15" t="s">
        <v>131</v>
      </c>
      <c r="E23" s="14"/>
      <c r="F23" s="14"/>
      <c r="G23" s="31"/>
      <c r="H23" s="31"/>
      <c r="I23" s="31"/>
      <c r="J23" s="31"/>
      <c r="K23" s="31"/>
      <c r="L23" s="31"/>
      <c r="M23" s="31"/>
      <c r="N23" s="31"/>
      <c r="O23" s="31"/>
    </row>
    <row r="24" spans="1:15" x14ac:dyDescent="0.25">
      <c r="B24" s="5" t="s">
        <v>54</v>
      </c>
      <c r="C24" s="102"/>
      <c r="D24" s="21"/>
      <c r="E24" s="15"/>
      <c r="F24" s="14"/>
      <c r="G24" s="31"/>
      <c r="H24" s="31"/>
      <c r="I24" s="31"/>
      <c r="J24" s="31"/>
      <c r="K24" s="31"/>
      <c r="L24" s="31"/>
      <c r="M24" s="31"/>
      <c r="N24" s="31"/>
      <c r="O24" s="31"/>
    </row>
    <row r="25" spans="1:15" x14ac:dyDescent="0.25">
      <c r="B25" s="5" t="s">
        <v>55</v>
      </c>
      <c r="C25" s="102"/>
      <c r="D25" s="21"/>
      <c r="E25" s="29"/>
      <c r="F25" s="14"/>
      <c r="G25" s="31"/>
      <c r="H25" s="31"/>
      <c r="I25" s="31"/>
      <c r="J25" s="31"/>
      <c r="K25" s="31"/>
      <c r="L25" s="31"/>
      <c r="M25" s="31"/>
      <c r="N25" s="31"/>
      <c r="O25" s="31"/>
    </row>
    <row r="26" spans="1:15" x14ac:dyDescent="0.25">
      <c r="B26" s="5" t="s">
        <v>107</v>
      </c>
      <c r="C26" s="102"/>
      <c r="D26" s="21"/>
      <c r="E26" s="14"/>
      <c r="F26" s="14"/>
      <c r="G26" s="31"/>
      <c r="H26" s="31"/>
      <c r="I26" s="31"/>
      <c r="J26" s="31"/>
      <c r="K26" s="31"/>
      <c r="L26" s="31"/>
      <c r="M26" s="31"/>
      <c r="N26" s="31"/>
      <c r="O26" s="31"/>
    </row>
    <row r="27" spans="1:15" x14ac:dyDescent="0.25">
      <c r="B27" s="5" t="s">
        <v>117</v>
      </c>
      <c r="C27" s="102"/>
      <c r="D27" s="21"/>
      <c r="E27" s="14"/>
      <c r="F27" s="14"/>
      <c r="G27" s="31"/>
      <c r="H27" s="31"/>
      <c r="I27" s="31"/>
      <c r="J27" s="31"/>
      <c r="K27" s="31"/>
      <c r="L27" s="31"/>
      <c r="M27" s="31"/>
      <c r="N27" s="31"/>
      <c r="O27" s="31"/>
    </row>
    <row r="28" spans="1:15" x14ac:dyDescent="0.25">
      <c r="B28" s="5" t="s">
        <v>56</v>
      </c>
      <c r="C28" s="102"/>
      <c r="D28" s="21"/>
      <c r="E28" s="14"/>
      <c r="F28" s="14"/>
      <c r="G28" s="31"/>
      <c r="H28" s="31"/>
      <c r="I28" s="31"/>
      <c r="J28" s="31"/>
      <c r="K28" s="31"/>
      <c r="L28" s="31"/>
      <c r="M28" s="31"/>
      <c r="N28" s="31"/>
      <c r="O28" s="31"/>
    </row>
    <row r="29" spans="1:15" ht="30" x14ac:dyDescent="0.25">
      <c r="B29" s="87" t="s">
        <v>57</v>
      </c>
      <c r="C29" s="102"/>
      <c r="D29" s="21"/>
      <c r="E29" s="14"/>
      <c r="F29" s="14"/>
      <c r="G29" s="31"/>
      <c r="H29" s="31"/>
      <c r="I29" s="31"/>
      <c r="J29" s="31"/>
      <c r="K29" s="31"/>
      <c r="L29" s="31"/>
      <c r="M29" s="31"/>
      <c r="N29" s="31"/>
      <c r="O29" s="31"/>
    </row>
    <row r="30" spans="1:15" x14ac:dyDescent="0.25">
      <c r="B30" s="5" t="s">
        <v>126</v>
      </c>
      <c r="C30" s="102"/>
      <c r="D30" s="21"/>
      <c r="E30" s="14"/>
      <c r="F30" s="14"/>
      <c r="G30" s="31"/>
      <c r="H30" s="31"/>
      <c r="I30" s="31"/>
      <c r="J30" s="31"/>
      <c r="K30" s="31"/>
      <c r="L30" s="31"/>
      <c r="M30" s="31"/>
      <c r="N30" s="31"/>
      <c r="O30" s="31"/>
    </row>
    <row r="31" spans="1:15" x14ac:dyDescent="0.25">
      <c r="B31" s="39" t="s">
        <v>21</v>
      </c>
      <c r="C31" s="39"/>
      <c r="D31" s="15" t="s">
        <v>58</v>
      </c>
      <c r="E31" s="14"/>
      <c r="F31" s="14"/>
      <c r="G31" s="14"/>
      <c r="H31" s="14"/>
      <c r="I31" s="14"/>
      <c r="J31" s="14"/>
      <c r="K31" s="14"/>
      <c r="L31" s="14"/>
      <c r="M31" s="14"/>
      <c r="N31" s="14"/>
      <c r="O31" s="14"/>
    </row>
    <row r="32" spans="1:15" x14ac:dyDescent="0.25">
      <c r="B32" s="5" t="s">
        <v>123</v>
      </c>
      <c r="C32" s="102"/>
      <c r="D32" s="21"/>
      <c r="E32" s="15"/>
      <c r="F32" s="14"/>
      <c r="G32" s="14"/>
      <c r="H32" s="14"/>
      <c r="I32" s="14"/>
      <c r="J32" s="14"/>
      <c r="K32" s="14"/>
      <c r="L32" s="14"/>
      <c r="M32" s="14"/>
      <c r="N32" s="14"/>
      <c r="O32" s="14"/>
    </row>
    <row r="33" spans="1:15" x14ac:dyDescent="0.25">
      <c r="B33" s="5" t="s">
        <v>60</v>
      </c>
      <c r="C33" s="102"/>
      <c r="D33" s="21"/>
      <c r="E33" s="29"/>
      <c r="F33" s="14"/>
      <c r="G33" s="14"/>
      <c r="H33" s="14"/>
      <c r="I33" s="14"/>
      <c r="J33" s="14"/>
      <c r="K33" s="14"/>
      <c r="L33" s="14"/>
      <c r="M33" s="14"/>
      <c r="N33" s="14"/>
      <c r="O33" s="14"/>
    </row>
    <row r="34" spans="1:15" x14ac:dyDescent="0.25">
      <c r="B34" s="5" t="s">
        <v>62</v>
      </c>
      <c r="C34" s="102"/>
      <c r="D34" s="21"/>
      <c r="E34" s="14"/>
      <c r="F34" s="14"/>
      <c r="G34" s="14"/>
      <c r="H34" s="14"/>
      <c r="I34" s="14"/>
      <c r="J34" s="14"/>
      <c r="K34" s="14"/>
      <c r="L34" s="14"/>
      <c r="M34" s="14"/>
      <c r="N34" s="14"/>
      <c r="O34" s="14"/>
    </row>
    <row r="35" spans="1:15" x14ac:dyDescent="0.25">
      <c r="B35" s="5" t="s">
        <v>61</v>
      </c>
      <c r="C35" s="102"/>
      <c r="D35" s="35" t="s">
        <v>94</v>
      </c>
      <c r="E35" s="14"/>
      <c r="F35" s="14"/>
      <c r="G35" s="14"/>
      <c r="H35" s="14"/>
      <c r="I35" s="14"/>
      <c r="J35" s="14"/>
      <c r="K35" s="14"/>
      <c r="L35" s="14"/>
      <c r="M35" s="14"/>
      <c r="N35" s="14"/>
      <c r="O35" s="14"/>
    </row>
    <row r="36" spans="1:15" x14ac:dyDescent="0.25">
      <c r="A36" s="40" t="s">
        <v>102</v>
      </c>
      <c r="B36" s="44"/>
      <c r="C36" s="45"/>
      <c r="D36" s="32"/>
      <c r="E36" s="14"/>
      <c r="F36" s="14"/>
      <c r="G36" s="14"/>
      <c r="H36" s="14"/>
      <c r="I36" s="14"/>
      <c r="J36" s="14"/>
      <c r="K36" s="14"/>
      <c r="L36" s="14"/>
      <c r="M36" s="14"/>
      <c r="N36" s="14"/>
      <c r="O36" s="14"/>
    </row>
    <row r="37" spans="1:15" x14ac:dyDescent="0.25">
      <c r="B37" s="34" t="s">
        <v>63</v>
      </c>
      <c r="C37" s="102"/>
      <c r="D37" s="15" t="s">
        <v>66</v>
      </c>
      <c r="E37" s="14"/>
      <c r="F37" s="14"/>
      <c r="G37" s="14"/>
      <c r="H37" s="14"/>
      <c r="I37" s="14"/>
      <c r="J37" s="14"/>
      <c r="K37" s="14"/>
      <c r="L37" s="14"/>
      <c r="M37" s="14"/>
      <c r="N37" s="14"/>
      <c r="O37" s="14"/>
    </row>
    <row r="38" spans="1:15" x14ac:dyDescent="0.25">
      <c r="B38" s="10" t="s">
        <v>64</v>
      </c>
      <c r="C38" s="102"/>
      <c r="D38" s="15" t="s">
        <v>68</v>
      </c>
      <c r="E38" s="14"/>
      <c r="F38" s="14"/>
      <c r="G38" s="14"/>
      <c r="H38" s="14"/>
      <c r="I38" s="14"/>
      <c r="J38" s="14"/>
      <c r="K38" s="14"/>
      <c r="L38" s="14"/>
      <c r="M38" s="14"/>
      <c r="N38" s="14"/>
      <c r="O38" s="14"/>
    </row>
    <row r="39" spans="1:15" x14ac:dyDescent="0.25">
      <c r="B39" s="10" t="s">
        <v>65</v>
      </c>
      <c r="C39" s="102"/>
      <c r="D39" s="15" t="s">
        <v>108</v>
      </c>
      <c r="E39" s="14"/>
      <c r="F39" s="14"/>
      <c r="G39" s="14"/>
      <c r="H39" s="14"/>
      <c r="I39" s="14"/>
      <c r="J39" s="14"/>
      <c r="K39" s="14"/>
      <c r="L39" s="14"/>
      <c r="M39" s="14"/>
      <c r="N39" s="14"/>
      <c r="O39" s="14"/>
    </row>
    <row r="40" spans="1:15" ht="30" x14ac:dyDescent="0.25">
      <c r="B40" s="86" t="s">
        <v>16</v>
      </c>
      <c r="C40" s="102"/>
      <c r="D40" s="15" t="s">
        <v>109</v>
      </c>
      <c r="E40" s="14"/>
      <c r="F40" s="14"/>
      <c r="G40" s="14"/>
      <c r="H40" s="14"/>
      <c r="I40" s="14"/>
      <c r="J40" s="14"/>
      <c r="K40" s="14"/>
      <c r="L40" s="14"/>
      <c r="M40" s="14"/>
      <c r="N40" s="14"/>
      <c r="O40" s="14"/>
    </row>
    <row r="41" spans="1:15" x14ac:dyDescent="0.25">
      <c r="B41" s="10" t="s">
        <v>17</v>
      </c>
      <c r="C41" s="102"/>
      <c r="D41" s="15" t="s">
        <v>110</v>
      </c>
      <c r="E41" s="14"/>
      <c r="F41" s="14"/>
      <c r="G41" s="14"/>
      <c r="H41" s="14"/>
      <c r="I41" s="14"/>
      <c r="J41" s="14"/>
      <c r="K41" s="14"/>
      <c r="L41" s="14"/>
      <c r="M41" s="14"/>
      <c r="N41" s="14"/>
      <c r="O41" s="14"/>
    </row>
    <row r="42" spans="1:15" ht="30" x14ac:dyDescent="0.25">
      <c r="B42" s="86" t="s">
        <v>29</v>
      </c>
      <c r="C42" s="102"/>
      <c r="D42" s="15" t="s">
        <v>37</v>
      </c>
      <c r="E42" s="14"/>
      <c r="F42" s="14"/>
      <c r="G42" s="14"/>
      <c r="H42" s="14"/>
      <c r="I42" s="14"/>
      <c r="J42" s="14"/>
      <c r="K42" s="14"/>
      <c r="L42" s="14"/>
      <c r="M42" s="14"/>
      <c r="N42" s="14"/>
      <c r="O42" s="14"/>
    </row>
    <row r="43" spans="1:15" x14ac:dyDescent="0.25">
      <c r="B43" s="10" t="s">
        <v>44</v>
      </c>
      <c r="C43" s="102"/>
      <c r="D43" s="15" t="s">
        <v>78</v>
      </c>
      <c r="E43" s="14"/>
      <c r="F43" s="14"/>
      <c r="G43" s="14"/>
      <c r="H43" s="14"/>
      <c r="I43" s="14"/>
      <c r="J43" s="14"/>
      <c r="K43" s="14"/>
      <c r="L43" s="14"/>
      <c r="M43" s="14"/>
      <c r="N43" s="14"/>
      <c r="O43" s="14"/>
    </row>
    <row r="44" spans="1:15" x14ac:dyDescent="0.25">
      <c r="B44" s="10" t="s">
        <v>67</v>
      </c>
      <c r="C44" s="102"/>
      <c r="D44" s="15" t="s">
        <v>111</v>
      </c>
      <c r="E44" s="14"/>
      <c r="F44" s="14"/>
      <c r="G44" s="14"/>
      <c r="H44" s="14"/>
      <c r="I44" s="14"/>
      <c r="J44" s="14"/>
      <c r="K44" s="14"/>
      <c r="L44" s="14"/>
      <c r="M44" s="14"/>
      <c r="N44" s="14"/>
      <c r="O44" s="14"/>
    </row>
    <row r="45" spans="1:15" x14ac:dyDescent="0.25">
      <c r="B45" s="10" t="s">
        <v>19</v>
      </c>
      <c r="C45" s="102"/>
      <c r="D45" s="15" t="s">
        <v>112</v>
      </c>
      <c r="E45" s="14"/>
      <c r="F45" s="14"/>
      <c r="G45" s="14"/>
      <c r="H45" s="14"/>
      <c r="I45" s="14"/>
      <c r="J45" s="14"/>
      <c r="K45" s="14"/>
      <c r="L45" s="14"/>
      <c r="M45" s="14"/>
      <c r="N45" s="14"/>
      <c r="O45" s="14"/>
    </row>
    <row r="46" spans="1:15" x14ac:dyDescent="0.25">
      <c r="B46" s="10" t="s">
        <v>20</v>
      </c>
      <c r="C46" s="102"/>
      <c r="D46" s="15" t="s">
        <v>38</v>
      </c>
      <c r="E46" s="14"/>
      <c r="F46" s="14"/>
      <c r="G46" s="14"/>
      <c r="H46" s="14"/>
      <c r="I46" s="14"/>
      <c r="J46" s="14"/>
      <c r="K46" s="14"/>
      <c r="L46" s="14"/>
      <c r="M46" s="14"/>
      <c r="N46" s="14"/>
      <c r="O46" s="14"/>
    </row>
    <row r="47" spans="1:15" x14ac:dyDescent="0.25">
      <c r="B47" s="10" t="s">
        <v>45</v>
      </c>
      <c r="C47" s="102"/>
      <c r="D47" s="15" t="s">
        <v>79</v>
      </c>
      <c r="E47" s="14"/>
      <c r="F47" s="14"/>
      <c r="G47" s="14"/>
      <c r="H47" s="14"/>
      <c r="I47" s="14"/>
      <c r="J47" s="14"/>
      <c r="K47" s="14"/>
      <c r="L47" s="14"/>
      <c r="M47" s="14"/>
      <c r="N47" s="14"/>
      <c r="O47" s="14"/>
    </row>
    <row r="48" spans="1:15" x14ac:dyDescent="0.25">
      <c r="B48" s="10" t="s">
        <v>18</v>
      </c>
      <c r="C48" s="102"/>
      <c r="D48" s="15" t="s">
        <v>39</v>
      </c>
      <c r="E48" s="14"/>
      <c r="F48" s="14"/>
      <c r="G48" s="14"/>
      <c r="H48" s="14"/>
      <c r="I48" s="14"/>
      <c r="J48" s="14"/>
      <c r="K48" s="14"/>
      <c r="L48" s="14"/>
      <c r="M48" s="14"/>
      <c r="N48" s="14"/>
      <c r="O48" s="14"/>
    </row>
    <row r="49" spans="1:15" x14ac:dyDescent="0.25">
      <c r="B49" s="10" t="s">
        <v>48</v>
      </c>
      <c r="C49" s="102"/>
      <c r="D49" s="15" t="s">
        <v>113</v>
      </c>
      <c r="E49" s="14"/>
      <c r="F49" s="14"/>
      <c r="G49" s="14"/>
      <c r="H49" s="14"/>
      <c r="I49" s="14"/>
      <c r="J49" s="14"/>
      <c r="K49" s="14"/>
      <c r="L49" s="14"/>
      <c r="M49" s="14"/>
      <c r="N49" s="14"/>
      <c r="O49" s="14"/>
    </row>
    <row r="50" spans="1:15" x14ac:dyDescent="0.25">
      <c r="B50" s="10" t="s">
        <v>22</v>
      </c>
      <c r="C50" s="102"/>
      <c r="D50" s="15" t="s">
        <v>40</v>
      </c>
      <c r="E50" s="14"/>
      <c r="F50" s="14"/>
      <c r="G50" s="14"/>
      <c r="H50" s="14"/>
      <c r="I50" s="14"/>
      <c r="J50" s="14"/>
      <c r="K50" s="14"/>
      <c r="L50" s="14"/>
      <c r="M50" s="14"/>
      <c r="N50" s="14"/>
      <c r="O50" s="14"/>
    </row>
    <row r="51" spans="1:15" x14ac:dyDescent="0.25">
      <c r="A51" s="41" t="s">
        <v>23</v>
      </c>
      <c r="B51" s="42"/>
      <c r="C51" s="12">
        <f>SUM(C20,C21,C22,C24,C25,C26,C27,C28,C29,C30,C32,C33,C34,C35,C37,C38,C39,C40,C41,C42,C43,C44,C45,C46,C47,C48,C49,C50)</f>
        <v>0</v>
      </c>
      <c r="D51" s="15" t="s">
        <v>41</v>
      </c>
      <c r="E51" s="14"/>
      <c r="F51" s="14"/>
      <c r="G51" s="14"/>
      <c r="H51" s="14"/>
      <c r="I51" s="14"/>
      <c r="J51" s="14"/>
      <c r="K51" s="14"/>
      <c r="L51" s="14"/>
      <c r="M51" s="14"/>
      <c r="N51" s="14"/>
      <c r="O51" s="14"/>
    </row>
    <row r="52" spans="1:15" x14ac:dyDescent="0.25">
      <c r="D52" s="15"/>
    </row>
    <row r="53" spans="1:15" x14ac:dyDescent="0.25">
      <c r="A53" s="39" t="s">
        <v>25</v>
      </c>
      <c r="B53" s="39"/>
      <c r="C53" s="12">
        <f>SUM(C17-C51)</f>
        <v>0</v>
      </c>
      <c r="D53" s="15" t="s">
        <v>42</v>
      </c>
      <c r="E53" s="14"/>
      <c r="F53" s="14"/>
      <c r="G53" s="14"/>
      <c r="H53" s="14"/>
      <c r="I53" s="14"/>
      <c r="J53" s="14"/>
      <c r="K53" s="14"/>
      <c r="L53" s="14"/>
      <c r="M53" s="14"/>
      <c r="N53" s="14"/>
      <c r="O53" s="14"/>
    </row>
    <row r="55" spans="1:15" x14ac:dyDescent="0.25">
      <c r="A55" s="43" t="s">
        <v>53</v>
      </c>
      <c r="B55" s="43"/>
      <c r="C55" s="43"/>
      <c r="D55" s="43"/>
    </row>
    <row r="56" spans="1:15" x14ac:dyDescent="0.25">
      <c r="A56" s="43"/>
      <c r="B56" s="43"/>
      <c r="C56" s="43"/>
      <c r="D56" s="43"/>
    </row>
    <row r="57" spans="1:15" x14ac:dyDescent="0.25">
      <c r="A57" s="43"/>
      <c r="B57" s="43"/>
      <c r="C57" s="43"/>
      <c r="D57" s="43"/>
    </row>
  </sheetData>
  <sheetProtection algorithmName="SHA-512" hashValue="45PDZkFoXga/lqmOjnMMD+ABBuoLQAle6EV4XnIcTYs+I0b6bgpHtb78EThmYzzo+Hw76fx6Dl9tSu02CgBygw==" saltValue="SQFM3DgorUau2MtnXGa5mg==" spinCount="100000" sheet="1" objects="1" scenarios="1"/>
  <mergeCells count="12">
    <mergeCell ref="A19:B19"/>
    <mergeCell ref="A2:B2"/>
    <mergeCell ref="A3:B3"/>
    <mergeCell ref="C3:F3"/>
    <mergeCell ref="A7:B7"/>
    <mergeCell ref="A17:B17"/>
    <mergeCell ref="A55:D57"/>
    <mergeCell ref="B23:C23"/>
    <mergeCell ref="B31:C31"/>
    <mergeCell ref="A36:C36"/>
    <mergeCell ref="A51:B51"/>
    <mergeCell ref="A53:B53"/>
  </mergeCell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6033E-860C-4F5D-800E-BA2BA0E606AC}">
  <dimension ref="A1:L58"/>
  <sheetViews>
    <sheetView topLeftCell="A28" zoomScale="110" zoomScaleNormal="110" workbookViewId="0">
      <selection activeCell="I40" sqref="I40"/>
    </sheetView>
  </sheetViews>
  <sheetFormatPr defaultRowHeight="15" x14ac:dyDescent="0.25"/>
  <cols>
    <col min="2" max="2" width="11.85546875" bestFit="1" customWidth="1"/>
    <col min="3" max="3" width="24" bestFit="1" customWidth="1"/>
    <col min="4" max="4" width="12.85546875" bestFit="1" customWidth="1"/>
    <col min="5" max="5" width="14.42578125" customWidth="1"/>
    <col min="6" max="6" width="14.140625" customWidth="1"/>
    <col min="8" max="8" width="10.42578125" customWidth="1"/>
  </cols>
  <sheetData>
    <row r="1" spans="1:12" x14ac:dyDescent="0.25">
      <c r="A1" t="s">
        <v>114</v>
      </c>
    </row>
    <row r="3" spans="1:12" x14ac:dyDescent="0.25">
      <c r="A3" t="s">
        <v>0</v>
      </c>
      <c r="I3" s="14"/>
    </row>
    <row r="4" spans="1:12" ht="30" x14ac:dyDescent="0.25">
      <c r="B4" s="7" t="s">
        <v>132</v>
      </c>
      <c r="C4" s="19" t="s">
        <v>135</v>
      </c>
      <c r="F4" s="8" t="s">
        <v>144</v>
      </c>
      <c r="H4" s="15" t="s">
        <v>95</v>
      </c>
      <c r="I4" s="21"/>
    </row>
    <row r="5" spans="1:12" ht="14.45" customHeight="1" x14ac:dyDescent="0.25">
      <c r="B5" s="97"/>
      <c r="C5" s="98"/>
      <c r="D5" s="20" t="s">
        <v>139</v>
      </c>
      <c r="E5" t="s">
        <v>142</v>
      </c>
      <c r="F5" s="6">
        <f>B5*C5</f>
        <v>0</v>
      </c>
      <c r="H5" s="48" t="s">
        <v>96</v>
      </c>
      <c r="I5" s="49"/>
      <c r="J5" s="49"/>
      <c r="K5" s="49"/>
      <c r="L5" s="50"/>
    </row>
    <row r="6" spans="1:12" x14ac:dyDescent="0.25">
      <c r="B6" s="18" t="s">
        <v>133</v>
      </c>
      <c r="C6" s="19" t="s">
        <v>135</v>
      </c>
      <c r="F6" s="8" t="s">
        <v>144</v>
      </c>
      <c r="H6" s="51"/>
      <c r="I6" s="52"/>
      <c r="J6" s="52"/>
      <c r="K6" s="52"/>
      <c r="L6" s="53"/>
    </row>
    <row r="7" spans="1:12" x14ac:dyDescent="0.25">
      <c r="B7" s="97">
        <v>0</v>
      </c>
      <c r="C7" s="98"/>
      <c r="D7" t="s">
        <v>140</v>
      </c>
      <c r="E7" t="s">
        <v>140</v>
      </c>
      <c r="F7" s="6">
        <f>(B7*C7)*4</f>
        <v>0</v>
      </c>
      <c r="H7" s="51"/>
      <c r="I7" s="52"/>
      <c r="J7" s="52"/>
      <c r="K7" s="52"/>
      <c r="L7" s="53"/>
    </row>
    <row r="8" spans="1:12" ht="30" x14ac:dyDescent="0.25">
      <c r="B8" s="88" t="s">
        <v>134</v>
      </c>
      <c r="C8" s="89" t="s">
        <v>83</v>
      </c>
      <c r="D8" s="7" t="s">
        <v>141</v>
      </c>
      <c r="E8" s="7" t="s">
        <v>143</v>
      </c>
      <c r="F8" s="8" t="s">
        <v>144</v>
      </c>
      <c r="H8" s="54"/>
      <c r="I8" s="55"/>
      <c r="J8" s="55"/>
      <c r="K8" s="55"/>
      <c r="L8" s="56"/>
    </row>
    <row r="9" spans="1:12" x14ac:dyDescent="0.25">
      <c r="B9" s="97"/>
      <c r="C9" s="98"/>
      <c r="D9" s="99"/>
      <c r="E9" s="99"/>
      <c r="F9" s="6">
        <f>((D9*E9*C9)*$B$9)*4</f>
        <v>0</v>
      </c>
      <c r="I9" s="21"/>
    </row>
    <row r="10" spans="1:12" x14ac:dyDescent="0.25">
      <c r="B10" s="18"/>
      <c r="C10" s="98"/>
      <c r="D10" s="99"/>
      <c r="E10" s="99"/>
      <c r="F10" s="6">
        <f t="shared" ref="F10:F12" si="0">((D10*E10*C10)*$B$9)*4</f>
        <v>0</v>
      </c>
      <c r="H10" s="57" t="s">
        <v>97</v>
      </c>
      <c r="I10" s="58"/>
      <c r="J10" s="58"/>
      <c r="K10" s="58"/>
      <c r="L10" s="59"/>
    </row>
    <row r="11" spans="1:12" x14ac:dyDescent="0.25">
      <c r="B11" s="18"/>
      <c r="C11" s="98"/>
      <c r="D11" s="99"/>
      <c r="E11" s="99"/>
      <c r="F11" s="6">
        <f t="shared" si="0"/>
        <v>0</v>
      </c>
      <c r="H11" s="60"/>
      <c r="I11" s="61"/>
      <c r="J11" s="61"/>
      <c r="K11" s="61"/>
      <c r="L11" s="62"/>
    </row>
    <row r="12" spans="1:12" x14ac:dyDescent="0.25">
      <c r="B12" s="18"/>
      <c r="C12" s="98"/>
      <c r="D12" s="99"/>
      <c r="E12" s="99"/>
      <c r="F12" s="6">
        <f t="shared" si="0"/>
        <v>0</v>
      </c>
      <c r="H12" s="60"/>
      <c r="I12" s="61"/>
      <c r="J12" s="61"/>
      <c r="K12" s="61"/>
      <c r="L12" s="62"/>
    </row>
    <row r="13" spans="1:12" x14ac:dyDescent="0.25">
      <c r="B13" s="18"/>
      <c r="D13" s="75" t="s">
        <v>81</v>
      </c>
      <c r="E13" s="76"/>
      <c r="F13" s="6">
        <f>F5+F7+F9+F10+F11+F12</f>
        <v>0</v>
      </c>
      <c r="H13" s="63"/>
      <c r="I13" s="64"/>
      <c r="J13" s="64"/>
      <c r="K13" s="64"/>
      <c r="L13" s="65"/>
    </row>
    <row r="14" spans="1:12" x14ac:dyDescent="0.25">
      <c r="B14" s="18"/>
      <c r="I14" s="21"/>
    </row>
    <row r="15" spans="1:12" x14ac:dyDescent="0.25">
      <c r="A15" t="s">
        <v>1</v>
      </c>
      <c r="H15" s="66" t="s">
        <v>98</v>
      </c>
      <c r="I15" s="67"/>
      <c r="J15" s="67"/>
      <c r="K15" s="67"/>
      <c r="L15" s="68"/>
    </row>
    <row r="16" spans="1:12" ht="30" x14ac:dyDescent="0.25">
      <c r="B16" s="7" t="s">
        <v>132</v>
      </c>
      <c r="C16" s="19" t="s">
        <v>136</v>
      </c>
      <c r="F16" s="8" t="s">
        <v>144</v>
      </c>
      <c r="H16" s="69"/>
      <c r="I16" s="70"/>
      <c r="J16" s="70"/>
      <c r="K16" s="70"/>
      <c r="L16" s="71"/>
    </row>
    <row r="17" spans="1:12" x14ac:dyDescent="0.25">
      <c r="B17" s="97">
        <v>0</v>
      </c>
      <c r="C17" s="98"/>
      <c r="D17" s="20" t="s">
        <v>139</v>
      </c>
      <c r="E17" t="s">
        <v>140</v>
      </c>
      <c r="F17" s="6">
        <f>B17*C17</f>
        <v>0</v>
      </c>
      <c r="H17" s="69"/>
      <c r="I17" s="70"/>
      <c r="J17" s="70"/>
      <c r="K17" s="70"/>
      <c r="L17" s="71"/>
    </row>
    <row r="18" spans="1:12" ht="30" x14ac:dyDescent="0.25">
      <c r="B18" s="88" t="s">
        <v>133</v>
      </c>
      <c r="C18" s="19" t="s">
        <v>136</v>
      </c>
      <c r="F18" s="8" t="s">
        <v>144</v>
      </c>
      <c r="H18" s="72"/>
      <c r="I18" s="73"/>
      <c r="J18" s="73"/>
      <c r="K18" s="73"/>
      <c r="L18" s="74"/>
    </row>
    <row r="19" spans="1:12" x14ac:dyDescent="0.25">
      <c r="B19" s="97">
        <v>0</v>
      </c>
      <c r="C19" s="98"/>
      <c r="D19" t="s">
        <v>140</v>
      </c>
      <c r="E19" t="s">
        <v>140</v>
      </c>
      <c r="F19" s="6">
        <f>(B19*C19)*4</f>
        <v>0</v>
      </c>
      <c r="I19" s="21"/>
    </row>
    <row r="20" spans="1:12" ht="30" x14ac:dyDescent="0.25">
      <c r="B20" s="90" t="s">
        <v>134</v>
      </c>
      <c r="C20" s="19" t="s">
        <v>90</v>
      </c>
      <c r="D20" s="7" t="s">
        <v>141</v>
      </c>
      <c r="E20" s="7" t="s">
        <v>143</v>
      </c>
      <c r="F20" s="8" t="s">
        <v>144</v>
      </c>
      <c r="I20" s="21"/>
    </row>
    <row r="21" spans="1:12" x14ac:dyDescent="0.25">
      <c r="B21" s="97"/>
      <c r="C21" s="98"/>
      <c r="D21" s="99"/>
      <c r="E21" s="99"/>
      <c r="F21" s="6">
        <f>((D21*E21*C21)*$B$21)*4</f>
        <v>0</v>
      </c>
      <c r="I21" s="21"/>
    </row>
    <row r="22" spans="1:12" x14ac:dyDescent="0.25">
      <c r="B22" s="18"/>
      <c r="C22" s="98"/>
      <c r="D22" s="99"/>
      <c r="E22" s="99"/>
      <c r="F22" s="6">
        <f t="shared" ref="F22:F24" si="1">((D22*E22*C22)*$B$21)*4</f>
        <v>0</v>
      </c>
      <c r="I22" s="21"/>
    </row>
    <row r="23" spans="1:12" x14ac:dyDescent="0.25">
      <c r="B23" s="18"/>
      <c r="C23" s="98"/>
      <c r="D23" s="99"/>
      <c r="E23" s="99"/>
      <c r="F23" s="6">
        <f t="shared" si="1"/>
        <v>0</v>
      </c>
      <c r="I23" s="21"/>
    </row>
    <row r="24" spans="1:12" x14ac:dyDescent="0.25">
      <c r="B24" s="18"/>
      <c r="C24" s="98"/>
      <c r="D24" s="99"/>
      <c r="E24" s="99"/>
      <c r="F24" s="6">
        <f t="shared" si="1"/>
        <v>0</v>
      </c>
      <c r="I24" s="21"/>
    </row>
    <row r="25" spans="1:12" ht="28.5" customHeight="1" x14ac:dyDescent="0.25">
      <c r="B25" s="18"/>
      <c r="D25" s="93" t="s">
        <v>87</v>
      </c>
      <c r="E25" s="94"/>
      <c r="F25" s="6">
        <f>F17+F19+F21+F22+F23+F24</f>
        <v>0</v>
      </c>
      <c r="I25" s="21"/>
    </row>
    <row r="26" spans="1:12" x14ac:dyDescent="0.25">
      <c r="B26" s="7"/>
      <c r="C26" s="8"/>
      <c r="D26" s="8"/>
      <c r="E26" s="8"/>
      <c r="I26" s="14"/>
    </row>
    <row r="27" spans="1:12" x14ac:dyDescent="0.25">
      <c r="A27" t="s">
        <v>2</v>
      </c>
    </row>
    <row r="28" spans="1:12" ht="30" x14ac:dyDescent="0.25">
      <c r="B28" s="7" t="s">
        <v>132</v>
      </c>
      <c r="C28" s="19" t="s">
        <v>137</v>
      </c>
      <c r="F28" s="8" t="s">
        <v>144</v>
      </c>
    </row>
    <row r="29" spans="1:12" x14ac:dyDescent="0.25">
      <c r="B29" s="97"/>
      <c r="C29" s="98"/>
      <c r="D29" s="20" t="s">
        <v>139</v>
      </c>
      <c r="E29" t="s">
        <v>140</v>
      </c>
      <c r="F29" s="6">
        <f>B29*C29</f>
        <v>0</v>
      </c>
    </row>
    <row r="30" spans="1:12" ht="30" x14ac:dyDescent="0.25">
      <c r="B30" s="88" t="s">
        <v>133</v>
      </c>
      <c r="C30" s="19" t="s">
        <v>137</v>
      </c>
      <c r="F30" s="8" t="s">
        <v>144</v>
      </c>
      <c r="I30" s="14"/>
    </row>
    <row r="31" spans="1:12" x14ac:dyDescent="0.25">
      <c r="B31" s="97">
        <v>0</v>
      </c>
      <c r="C31" s="98"/>
      <c r="D31" t="s">
        <v>140</v>
      </c>
      <c r="E31" t="s">
        <v>140</v>
      </c>
      <c r="F31" s="6">
        <f>(B31*C31)*4</f>
        <v>0</v>
      </c>
      <c r="I31" s="14"/>
    </row>
    <row r="32" spans="1:12" ht="30" x14ac:dyDescent="0.25">
      <c r="B32" s="88" t="s">
        <v>134</v>
      </c>
      <c r="C32" s="19" t="s">
        <v>88</v>
      </c>
      <c r="D32" s="7" t="s">
        <v>141</v>
      </c>
      <c r="E32" s="7" t="s">
        <v>143</v>
      </c>
      <c r="F32" s="8" t="s">
        <v>144</v>
      </c>
      <c r="I32" s="14"/>
    </row>
    <row r="33" spans="1:6" x14ac:dyDescent="0.25">
      <c r="B33" s="97"/>
      <c r="C33" s="98"/>
      <c r="D33" s="99"/>
      <c r="E33" s="99"/>
      <c r="F33" s="6">
        <f>((D33*E33*C33)*$B$33)*4</f>
        <v>0</v>
      </c>
    </row>
    <row r="34" spans="1:6" x14ac:dyDescent="0.25">
      <c r="B34" s="18"/>
      <c r="C34" s="98"/>
      <c r="D34" s="99"/>
      <c r="E34" s="99"/>
      <c r="F34" s="6">
        <f t="shared" ref="F34:F36" si="2">((D34*E34*C34)*$B$33)*4</f>
        <v>0</v>
      </c>
    </row>
    <row r="35" spans="1:6" x14ac:dyDescent="0.25">
      <c r="B35" s="18"/>
      <c r="C35" s="98"/>
      <c r="D35" s="99"/>
      <c r="E35" s="99"/>
      <c r="F35" s="6">
        <f t="shared" si="2"/>
        <v>0</v>
      </c>
    </row>
    <row r="36" spans="1:6" x14ac:dyDescent="0.25">
      <c r="B36" s="18"/>
      <c r="C36" s="98"/>
      <c r="D36" s="99"/>
      <c r="E36" s="99"/>
      <c r="F36" s="6">
        <f t="shared" si="2"/>
        <v>0</v>
      </c>
    </row>
    <row r="37" spans="1:6" ht="30.75" customHeight="1" x14ac:dyDescent="0.25">
      <c r="B37" s="18"/>
      <c r="D37" s="91" t="s">
        <v>89</v>
      </c>
      <c r="E37" s="92"/>
      <c r="F37" s="6">
        <f>F29+F31+F33+F34+F35+F36</f>
        <v>0</v>
      </c>
    </row>
    <row r="38" spans="1:6" x14ac:dyDescent="0.25">
      <c r="B38" s="18"/>
      <c r="C38" s="19"/>
      <c r="D38" s="18"/>
      <c r="E38" s="18"/>
    </row>
    <row r="39" spans="1:6" x14ac:dyDescent="0.25">
      <c r="A39" t="s">
        <v>91</v>
      </c>
    </row>
    <row r="40" spans="1:6" ht="30" x14ac:dyDescent="0.25">
      <c r="B40" s="7" t="s">
        <v>80</v>
      </c>
      <c r="C40" s="19" t="s">
        <v>138</v>
      </c>
      <c r="F40" s="8" t="s">
        <v>144</v>
      </c>
    </row>
    <row r="41" spans="1:6" x14ac:dyDescent="0.25">
      <c r="B41" s="97">
        <v>0</v>
      </c>
      <c r="C41" s="98"/>
      <c r="D41" s="20" t="s">
        <v>139</v>
      </c>
      <c r="E41" t="s">
        <v>140</v>
      </c>
      <c r="F41" s="6">
        <f>B41*C41</f>
        <v>0</v>
      </c>
    </row>
    <row r="42" spans="1:6" ht="30" x14ac:dyDescent="0.25">
      <c r="B42" s="88" t="s">
        <v>4</v>
      </c>
      <c r="C42" s="19" t="s">
        <v>138</v>
      </c>
      <c r="F42" s="8" t="s">
        <v>144</v>
      </c>
    </row>
    <row r="43" spans="1:6" x14ac:dyDescent="0.25">
      <c r="B43" s="97">
        <v>0</v>
      </c>
      <c r="C43" s="98"/>
      <c r="D43" t="s">
        <v>140</v>
      </c>
      <c r="E43" t="s">
        <v>86</v>
      </c>
      <c r="F43" s="6">
        <f>(B43*C43)*4</f>
        <v>0</v>
      </c>
    </row>
    <row r="44" spans="1:6" ht="30" x14ac:dyDescent="0.25">
      <c r="B44" s="88" t="s">
        <v>3</v>
      </c>
      <c r="C44" s="19" t="s">
        <v>92</v>
      </c>
      <c r="D44" s="7" t="s">
        <v>84</v>
      </c>
      <c r="E44" s="7" t="s">
        <v>85</v>
      </c>
      <c r="F44" s="8" t="s">
        <v>82</v>
      </c>
    </row>
    <row r="45" spans="1:6" x14ac:dyDescent="0.25">
      <c r="B45" s="97"/>
      <c r="C45" s="98"/>
      <c r="D45" s="99"/>
      <c r="E45" s="99"/>
      <c r="F45" s="6">
        <f>((D45*E45*C45)*$B$45)*4</f>
        <v>0</v>
      </c>
    </row>
    <row r="46" spans="1:6" x14ac:dyDescent="0.25">
      <c r="B46" s="18"/>
      <c r="C46" s="98"/>
      <c r="D46" s="99"/>
      <c r="E46" s="99"/>
      <c r="F46" s="6">
        <f t="shared" ref="F46:F48" si="3">((D46*E46*C46)*$B$45)*4</f>
        <v>0</v>
      </c>
    </row>
    <row r="47" spans="1:6" x14ac:dyDescent="0.25">
      <c r="B47" s="18"/>
      <c r="C47" s="98"/>
      <c r="D47" s="99"/>
      <c r="E47" s="99"/>
      <c r="F47" s="6">
        <f>((D47*E47*C47)*$B$45)*4</f>
        <v>0</v>
      </c>
    </row>
    <row r="48" spans="1:6" x14ac:dyDescent="0.25">
      <c r="B48" s="18"/>
      <c r="C48" s="98"/>
      <c r="D48" s="99"/>
      <c r="E48" s="99"/>
      <c r="F48" s="6">
        <f t="shared" si="3"/>
        <v>0</v>
      </c>
    </row>
    <row r="49" spans="2:6" ht="30" customHeight="1" x14ac:dyDescent="0.25">
      <c r="B49" s="18"/>
      <c r="D49" s="93" t="s">
        <v>93</v>
      </c>
      <c r="E49" s="94"/>
      <c r="F49" s="6">
        <f>F41+F43+F45+F46+F47+F48</f>
        <v>0</v>
      </c>
    </row>
    <row r="51" spans="2:6" ht="14.45" customHeight="1" x14ac:dyDescent="0.25">
      <c r="B51" s="7"/>
      <c r="C51" s="46" t="s">
        <v>26</v>
      </c>
      <c r="D51" s="46"/>
      <c r="E51" s="47"/>
      <c r="F51" s="22">
        <f>(F13+F25+F37+F49)*12</f>
        <v>0</v>
      </c>
    </row>
    <row r="52" spans="2:6" x14ac:dyDescent="0.25">
      <c r="B52" s="14"/>
      <c r="C52" s="21"/>
      <c r="D52" s="14"/>
      <c r="E52" s="14"/>
    </row>
    <row r="54" spans="2:6" x14ac:dyDescent="0.25">
      <c r="B54" s="7"/>
      <c r="C54" s="8"/>
      <c r="D54" s="8"/>
      <c r="E54" s="8"/>
    </row>
    <row r="55" spans="2:6" x14ac:dyDescent="0.25">
      <c r="B55" s="14"/>
      <c r="C55" s="21"/>
      <c r="D55" s="14"/>
      <c r="E55" s="14"/>
    </row>
    <row r="57" spans="2:6" x14ac:dyDescent="0.25">
      <c r="C57" s="23"/>
      <c r="D57" s="24"/>
      <c r="E57" s="24"/>
    </row>
    <row r="58" spans="2:6" x14ac:dyDescent="0.25">
      <c r="E58" s="25"/>
    </row>
  </sheetData>
  <sheetProtection algorithmName="SHA-512" hashValue="AWG4YVb2zFPfTTfT91yGBVSKm34URpJerTuIjMZB3pbUIIVNZ8/o1z9pWb2jwN7rtsQ81Lhxoy+Gs53NhYI8kQ==" saltValue="wEs/Mq3JxWIpqPuWIAe8Kg==" spinCount="100000" sheet="1" objects="1" scenarios="1"/>
  <mergeCells count="8">
    <mergeCell ref="C51:E51"/>
    <mergeCell ref="H5:L8"/>
    <mergeCell ref="H10:L13"/>
    <mergeCell ref="H15:L18"/>
    <mergeCell ref="D13:E13"/>
    <mergeCell ref="D25:E25"/>
    <mergeCell ref="D37:E37"/>
    <mergeCell ref="D49:E49"/>
  </mergeCells>
  <pageMargins left="0.7" right="0.7" top="0.75" bottom="0.75" header="0.3" footer="0.3"/>
  <pageSetup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D2E30-3DBE-46B2-90DC-2B54B28CE1FD}">
  <dimension ref="A3:F15"/>
  <sheetViews>
    <sheetView zoomScale="180" zoomScaleNormal="180" workbookViewId="0">
      <selection activeCell="H12" sqref="H12"/>
    </sheetView>
  </sheetViews>
  <sheetFormatPr defaultRowHeight="15" x14ac:dyDescent="0.25"/>
  <cols>
    <col min="5" max="5" width="25.140625" customWidth="1"/>
  </cols>
  <sheetData>
    <row r="3" spans="1:6" x14ac:dyDescent="0.25">
      <c r="A3" s="4" t="s">
        <v>70</v>
      </c>
      <c r="B3" s="2"/>
      <c r="C3" s="2"/>
      <c r="D3" s="2"/>
      <c r="E3" s="1"/>
      <c r="F3" s="95"/>
    </row>
    <row r="4" spans="1:6" x14ac:dyDescent="0.25">
      <c r="A4" s="4" t="s">
        <v>71</v>
      </c>
      <c r="B4" s="2"/>
      <c r="C4" s="2"/>
      <c r="D4" s="2"/>
      <c r="E4" s="1"/>
      <c r="F4" s="96"/>
    </row>
    <row r="5" spans="1:6" x14ac:dyDescent="0.25">
      <c r="A5" s="4" t="s">
        <v>74</v>
      </c>
      <c r="B5" s="2"/>
      <c r="C5" s="2"/>
      <c r="D5" s="2"/>
      <c r="E5" s="1"/>
      <c r="F5" s="9">
        <v>250</v>
      </c>
    </row>
    <row r="6" spans="1:6" x14ac:dyDescent="0.25">
      <c r="A6" s="4" t="s">
        <v>72</v>
      </c>
      <c r="B6" s="2"/>
      <c r="C6" s="2"/>
      <c r="D6" s="2"/>
      <c r="E6" s="1"/>
      <c r="F6" s="9">
        <f>(F3+F4)*F5</f>
        <v>0</v>
      </c>
    </row>
    <row r="7" spans="1:6" x14ac:dyDescent="0.25">
      <c r="A7" s="4" t="s">
        <v>75</v>
      </c>
      <c r="B7" s="2"/>
      <c r="C7" s="2"/>
      <c r="D7" s="2"/>
      <c r="E7" s="1"/>
      <c r="F7" s="9">
        <f>365*24</f>
        <v>8760</v>
      </c>
    </row>
    <row r="8" spans="1:6" x14ac:dyDescent="0.25">
      <c r="A8" s="4" t="s">
        <v>73</v>
      </c>
      <c r="B8" s="2"/>
      <c r="C8" s="2"/>
      <c r="D8" s="2"/>
      <c r="E8" s="1"/>
      <c r="F8" s="16">
        <f>F6/F7</f>
        <v>0</v>
      </c>
    </row>
    <row r="10" spans="1:6" x14ac:dyDescent="0.25">
      <c r="A10" s="15" t="s">
        <v>99</v>
      </c>
    </row>
    <row r="11" spans="1:6" ht="14.45" customHeight="1" x14ac:dyDescent="0.25">
      <c r="A11" s="77" t="s">
        <v>100</v>
      </c>
      <c r="B11" s="78"/>
      <c r="C11" s="78"/>
      <c r="D11" s="78"/>
      <c r="E11" s="78"/>
      <c r="F11" s="79"/>
    </row>
    <row r="12" spans="1:6" x14ac:dyDescent="0.25">
      <c r="A12" s="80"/>
      <c r="B12" s="81"/>
      <c r="C12" s="81"/>
      <c r="D12" s="81"/>
      <c r="E12" s="81"/>
      <c r="F12" s="82"/>
    </row>
    <row r="13" spans="1:6" x14ac:dyDescent="0.25">
      <c r="A13" s="80"/>
      <c r="B13" s="81"/>
      <c r="C13" s="81"/>
      <c r="D13" s="81"/>
      <c r="E13" s="81"/>
      <c r="F13" s="82"/>
    </row>
    <row r="14" spans="1:6" x14ac:dyDescent="0.25">
      <c r="A14" s="83"/>
      <c r="B14" s="84"/>
      <c r="C14" s="84"/>
      <c r="D14" s="84"/>
      <c r="E14" s="84"/>
      <c r="F14" s="85"/>
    </row>
    <row r="15" spans="1:6" x14ac:dyDescent="0.25">
      <c r="A15" s="26"/>
      <c r="B15" s="26"/>
      <c r="C15" s="26"/>
      <c r="D15" s="26"/>
      <c r="E15" s="26"/>
      <c r="F15" s="26"/>
    </row>
  </sheetData>
  <sheetProtection algorithmName="SHA-512" hashValue="a+Rc9s7IQoNe8ovj9tnrvScXVKFdzc79p04zOHLy/pcIsr+Wf3M5qfz1rWr0PUDziv7OcAcLVQ7mYpQrQ3K9Gg==" saltValue="lSzMvFRNf2Eh5ZjSZzT7Mw==" spinCount="100000" sheet="1" objects="1" scenarios="1"/>
  <mergeCells count="1">
    <mergeCell ref="A11:F14"/>
  </mergeCells>
  <dataValidations count="1">
    <dataValidation type="whole" operator="greaterThan" allowBlank="1" showInputMessage="1" showErrorMessage="1" promptTitle="minimum value" prompt="Phải là một số nguyên lớn hơn 5" sqref="F3:F4" xr:uid="{245D8913-F7F9-48FF-9011-B220D2A307BE}">
      <formula1>5</formula1>
    </dataValidation>
  </dataValidations>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4</vt:i4>
      </vt:variant>
    </vt:vector>
  </HeadingPairs>
  <TitlesOfParts>
    <vt:vector size="4" baseType="lpstr">
      <vt:lpstr>Family Care Annual Budget</vt:lpstr>
      <vt:lpstr>Center Care Annual Budget</vt:lpstr>
      <vt:lpstr>Tuition Estimates</vt:lpstr>
      <vt:lpstr>Time Precentage Calculation</vt:lpstr>
    </vt:vector>
  </TitlesOfParts>
  <Manager/>
  <Company>Western Oregon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Nathan Winegardner</dc:creator>
  <cp:keywords/>
  <dc:description/>
  <cp:lastModifiedBy>Nathan Winegardner</cp:lastModifiedBy>
  <dcterms:created xsi:type="dcterms:W3CDTF">2022-06-17T17:56:10Z</dcterms:created>
  <dcterms:modified xsi:type="dcterms:W3CDTF">2022-11-01T17:23:15Z</dcterms:modified>
  <cp:category/>
</cp:coreProperties>
</file>